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8832"/>
  </bookViews>
  <sheets>
    <sheet name="NİĞDE" sheetId="2" r:id="rId1"/>
    <sheet name="ESKİŞEHİR" sheetId="5" r:id="rId2"/>
    <sheet name="ADANA" sheetId="4" r:id="rId3"/>
    <sheet name="ISPARTA" sheetId="7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5" i="5" l="1"/>
  <c r="I118" i="5"/>
  <c r="I114" i="5"/>
  <c r="I109" i="5"/>
  <c r="I104" i="5"/>
  <c r="I96" i="5"/>
  <c r="I92" i="5"/>
  <c r="I84" i="5"/>
  <c r="I80" i="5"/>
  <c r="I63" i="5"/>
  <c r="I58" i="5"/>
  <c r="I52" i="5"/>
  <c r="I48" i="5"/>
  <c r="I41" i="5"/>
  <c r="I35" i="5"/>
  <c r="I31" i="5"/>
  <c r="I23" i="5"/>
  <c r="I20" i="5"/>
  <c r="I15" i="5"/>
  <c r="I127" i="5" s="1"/>
  <c r="I34" i="2" l="1"/>
</calcChain>
</file>

<file path=xl/sharedStrings.xml><?xml version="1.0" encoding="utf-8"?>
<sst xmlns="http://schemas.openxmlformats.org/spreadsheetml/2006/main" count="1543" uniqueCount="370">
  <si>
    <t>3</t>
  </si>
  <si>
    <t>KİRAZ</t>
  </si>
  <si>
    <t>1</t>
  </si>
  <si>
    <t>15</t>
  </si>
  <si>
    <t>147</t>
  </si>
  <si>
    <t>18</t>
  </si>
  <si>
    <t>0</t>
  </si>
  <si>
    <t>27</t>
  </si>
  <si>
    <t>28</t>
  </si>
  <si>
    <t>29</t>
  </si>
  <si>
    <t>30</t>
  </si>
  <si>
    <t>159</t>
  </si>
  <si>
    <t>4</t>
  </si>
  <si>
    <t>131</t>
  </si>
  <si>
    <t>26</t>
  </si>
  <si>
    <t>5</t>
  </si>
  <si>
    <t>8</t>
  </si>
  <si>
    <t>MERKEZ</t>
  </si>
  <si>
    <t>9</t>
  </si>
  <si>
    <t>227</t>
  </si>
  <si>
    <t>157</t>
  </si>
  <si>
    <t>158</t>
  </si>
  <si>
    <t>252</t>
  </si>
  <si>
    <t>122</t>
  </si>
  <si>
    <t>124</t>
  </si>
  <si>
    <t>NİĞDE</t>
  </si>
  <si>
    <t>ULUKIŞLA</t>
  </si>
  <si>
    <t>ALTUNHİSAR</t>
  </si>
  <si>
    <t>EMRE İMRE</t>
  </si>
  <si>
    <t>874</t>
  </si>
  <si>
    <t>875</t>
  </si>
  <si>
    <t xml:space="preserve">UNİ TARIM ÜRÜNLERİSAN.TİC.LMT.ŞTİ. </t>
  </si>
  <si>
    <t>SAZLICA / YENİ</t>
  </si>
  <si>
    <t>230</t>
  </si>
  <si>
    <t>ÇAMARDI</t>
  </si>
  <si>
    <t>MUHAMMET YAHYA ÖZŞAHİN</t>
  </si>
  <si>
    <t>CELALLER</t>
  </si>
  <si>
    <t>219</t>
  </si>
  <si>
    <t>254</t>
  </si>
  <si>
    <t>LEYLA ÖZŞAHİN</t>
  </si>
  <si>
    <t>251</t>
  </si>
  <si>
    <t>TUĞÇE ÖZŞAHİN</t>
  </si>
  <si>
    <t>127</t>
  </si>
  <si>
    <t>OVACIK</t>
  </si>
  <si>
    <t>İSMAİL IBRIK</t>
  </si>
  <si>
    <t>ALPAGUT</t>
  </si>
  <si>
    <t>223</t>
  </si>
  <si>
    <t>149</t>
  </si>
  <si>
    <t>211</t>
  </si>
  <si>
    <t>319</t>
  </si>
  <si>
    <t>EMİNE SAÇAN</t>
  </si>
  <si>
    <t>133</t>
  </si>
  <si>
    <t>161</t>
  </si>
  <si>
    <t>İşletme Adı</t>
  </si>
  <si>
    <t>Parsel İl</t>
  </si>
  <si>
    <t>Parsel İlçe</t>
  </si>
  <si>
    <t>Parsel Köy</t>
  </si>
  <si>
    <t>Ada No</t>
  </si>
  <si>
    <t>Parsel No</t>
  </si>
  <si>
    <t>Ürün</t>
  </si>
  <si>
    <t>Toplam Ekilen Alan (da)</t>
  </si>
  <si>
    <t>KEMALPAŞA</t>
  </si>
  <si>
    <t>İletişim No</t>
  </si>
  <si>
    <t>TAHSİN ASLAN:533 778 18 60</t>
  </si>
  <si>
    <t>EMİNE SAÇAN:505 687 65 51</t>
  </si>
  <si>
    <t>İSMAİL IBRIK:533 430 77 34</t>
  </si>
  <si>
    <t>TAHİR GÖK:530 497 49 74</t>
  </si>
  <si>
    <t>MUHAMMET YAHYA ÖZŞAHİN:533 814 54 43</t>
  </si>
  <si>
    <t>YUSUF ASLAN:533 692 77 29</t>
  </si>
  <si>
    <t>TOPLAM</t>
  </si>
  <si>
    <t>EMRE İMRE:532 206 64 14</t>
  </si>
  <si>
    <t>ULUKIŞLA SAKLIBAHÇE A.Ş.</t>
  </si>
  <si>
    <t>6_7</t>
  </si>
  <si>
    <t xml:space="preserve">ÇEKOK ZİRAAT SANAYİİVE TİCARET LTD. ŞTİ. </t>
  </si>
  <si>
    <t>ÇEKOK ZİRAAT SANAYİİVE TİCARET LTD. ŞTİ.</t>
  </si>
  <si>
    <t>İl</t>
  </si>
  <si>
    <t>İlçe</t>
  </si>
  <si>
    <t>Köy</t>
  </si>
  <si>
    <t>Ada</t>
  </si>
  <si>
    <t>Parsel</t>
  </si>
  <si>
    <t>Ekilen alan(da)</t>
  </si>
  <si>
    <t>Global Gap</t>
  </si>
  <si>
    <t>Telefon</t>
  </si>
  <si>
    <t xml:space="preserve">EBERT İNŞAAT YATIRIM SANAYİ TİCARET LİMİTED ŞİRKETİ </t>
  </si>
  <si>
    <t>ADANA</t>
  </si>
  <si>
    <t>SEYHAN</t>
  </si>
  <si>
    <t>GÖKÇELER</t>
  </si>
  <si>
    <t>Kiraz</t>
  </si>
  <si>
    <t>Var</t>
  </si>
  <si>
    <t>MİHALIÇCIK İLÇESİ KİRAZ ÜRETİCİLERİ LİSTESİ</t>
  </si>
  <si>
    <t>Ekili Alan
(da)</t>
  </si>
  <si>
    <t>MUSTAFA İMRE</t>
  </si>
  <si>
    <t>ESKİŞEHİR</t>
  </si>
  <si>
    <t>MİHALIÇCIK</t>
  </si>
  <si>
    <t>MEDRESE</t>
  </si>
  <si>
    <t>81</t>
  </si>
  <si>
    <t>44</t>
  </si>
  <si>
    <t>KİRAZ (MUHTELİF)</t>
  </si>
  <si>
    <t>43</t>
  </si>
  <si>
    <t>46</t>
  </si>
  <si>
    <t>45</t>
  </si>
  <si>
    <t>47</t>
  </si>
  <si>
    <t>T   O   P   L   A   M</t>
  </si>
  <si>
    <t>OLCAY GÜVEN</t>
  </si>
  <si>
    <t>188</t>
  </si>
  <si>
    <t>6</t>
  </si>
  <si>
    <t>VEDAT MUTLU KIZILKAYA</t>
  </si>
  <si>
    <t>ÖMER</t>
  </si>
  <si>
    <t>142</t>
  </si>
  <si>
    <t>SERVET AKKAYA</t>
  </si>
  <si>
    <t>165</t>
  </si>
  <si>
    <t>56</t>
  </si>
  <si>
    <t>210</t>
  </si>
  <si>
    <t>139</t>
  </si>
  <si>
    <t>54</t>
  </si>
  <si>
    <t>7</t>
  </si>
  <si>
    <t>DİLEK SAKALLI</t>
  </si>
  <si>
    <t>KORUCU</t>
  </si>
  <si>
    <t>111</t>
  </si>
  <si>
    <t>SADEDDİN KIZILKAYA</t>
  </si>
  <si>
    <t>CAMİKEBİR</t>
  </si>
  <si>
    <t>183</t>
  </si>
  <si>
    <t>37</t>
  </si>
  <si>
    <t>20</t>
  </si>
  <si>
    <t>64</t>
  </si>
  <si>
    <t>201</t>
  </si>
  <si>
    <t>11</t>
  </si>
  <si>
    <t>DURMUŞ KIZILKAYA</t>
  </si>
  <si>
    <t>35</t>
  </si>
  <si>
    <t>154</t>
  </si>
  <si>
    <t>31</t>
  </si>
  <si>
    <t>148</t>
  </si>
  <si>
    <t>79</t>
  </si>
  <si>
    <t>SİNAN ERCAN</t>
  </si>
  <si>
    <t>LÜTFİYE</t>
  </si>
  <si>
    <t>440</t>
  </si>
  <si>
    <t>53</t>
  </si>
  <si>
    <t>438</t>
  </si>
  <si>
    <t>12</t>
  </si>
  <si>
    <t>GÜVEN AKKAYA</t>
  </si>
  <si>
    <t>2</t>
  </si>
  <si>
    <t>DOĞAN ÖZDOĞAN</t>
  </si>
  <si>
    <t>204</t>
  </si>
  <si>
    <t>19</t>
  </si>
  <si>
    <t xml:space="preserve">KÖŞK ENERJİ AKARYAKIT TARIM SAN.VE TİC.LTD.ŞTİ. </t>
  </si>
  <si>
    <t>39</t>
  </si>
  <si>
    <t>14</t>
  </si>
  <si>
    <t>16</t>
  </si>
  <si>
    <t>17</t>
  </si>
  <si>
    <t>38</t>
  </si>
  <si>
    <t>MEHMET GÜNGÖR</t>
  </si>
  <si>
    <t>132</t>
  </si>
  <si>
    <t>23</t>
  </si>
  <si>
    <t>BAYRAM KIZILKAYA</t>
  </si>
  <si>
    <t>143</t>
  </si>
  <si>
    <t>207</t>
  </si>
  <si>
    <t>DAĞCI</t>
  </si>
  <si>
    <t>SAFFET ÇAY</t>
  </si>
  <si>
    <t>128</t>
  </si>
  <si>
    <t>KADİR AK</t>
  </si>
  <si>
    <t>431</t>
  </si>
  <si>
    <t>EMRE ÇELİK</t>
  </si>
  <si>
    <t>YOLAT VURAL</t>
  </si>
  <si>
    <t>24</t>
  </si>
  <si>
    <t>YAVUZ CEBECİ</t>
  </si>
  <si>
    <t>SAZAK</t>
  </si>
  <si>
    <t>1042</t>
  </si>
  <si>
    <t>164</t>
  </si>
  <si>
    <t>TAMER DÖNMEZ</t>
  </si>
  <si>
    <t>199</t>
  </si>
  <si>
    <t>İ   L   Ç   E          T   O   P   L   A   M   I</t>
  </si>
  <si>
    <t>174/12</t>
  </si>
  <si>
    <t>ISPARTA-EĞİRDİR-YUKARI GÖKDERE</t>
  </si>
  <si>
    <t>KÖKLÜ TARIM NAKLİYE PETROL ÜRÜNLERİ GIDA SANAYİ VE LTD. ŞTİ.</t>
  </si>
  <si>
    <t>269/1</t>
  </si>
  <si>
    <t>ISPARTA – MERKEZ- LAGUS</t>
  </si>
  <si>
    <t>İBRAHİM ERGÜN</t>
  </si>
  <si>
    <t>255/51</t>
  </si>
  <si>
    <t>251/33</t>
  </si>
  <si>
    <t>218/44</t>
  </si>
  <si>
    <t>171/45</t>
  </si>
  <si>
    <t>171/41</t>
  </si>
  <si>
    <t>171/21</t>
  </si>
  <si>
    <t>153/30</t>
  </si>
  <si>
    <t>153/29</t>
  </si>
  <si>
    <t>133/173</t>
  </si>
  <si>
    <t>213/151</t>
  </si>
  <si>
    <t>ISPARTA-MERKEZ-LAGUS</t>
  </si>
  <si>
    <t>MEHMET PEDİZ</t>
  </si>
  <si>
    <t>255/50</t>
  </si>
  <si>
    <t>255/41</t>
  </si>
  <si>
    <t>234/8</t>
  </si>
  <si>
    <t>230/13</t>
  </si>
  <si>
    <t>220/2</t>
  </si>
  <si>
    <t>217/92</t>
  </si>
  <si>
    <t>215/144</t>
  </si>
  <si>
    <t>213/88</t>
  </si>
  <si>
    <t>213/125</t>
  </si>
  <si>
    <t>187/6</t>
  </si>
  <si>
    <t>157//16</t>
  </si>
  <si>
    <t>251/32</t>
  </si>
  <si>
    <t>FADİME UÇAR</t>
  </si>
  <si>
    <t>245/9</t>
  </si>
  <si>
    <t>245/14</t>
  </si>
  <si>
    <t>245/13</t>
  </si>
  <si>
    <t>230/18</t>
  </si>
  <si>
    <t>227/16</t>
  </si>
  <si>
    <t>217/68</t>
  </si>
  <si>
    <t>170/31</t>
  </si>
  <si>
    <t>167/20</t>
  </si>
  <si>
    <t>163/26</t>
  </si>
  <si>
    <t>157/2</t>
  </si>
  <si>
    <t>133/66</t>
  </si>
  <si>
    <t>133/101</t>
  </si>
  <si>
    <t>0/4359</t>
  </si>
  <si>
    <t>0/4358</t>
  </si>
  <si>
    <t>0/4357</t>
  </si>
  <si>
    <t>0/4349</t>
  </si>
  <si>
    <t>0/4346</t>
  </si>
  <si>
    <t>0/4345</t>
  </si>
  <si>
    <t>0/4343</t>
  </si>
  <si>
    <t>0/1738</t>
  </si>
  <si>
    <t>173/7</t>
  </si>
  <si>
    <t>ISPARTA-SÜTÇÜLER-YEŞİLYURT</t>
  </si>
  <si>
    <t>SONER ÖZGÜLEŞ</t>
  </si>
  <si>
    <t>51/21</t>
  </si>
  <si>
    <t>ISPARTA-ULUBORLU-PAZAR</t>
  </si>
  <si>
    <t>YILMAZ ERDOĞAN</t>
  </si>
  <si>
    <t>51/20</t>
  </si>
  <si>
    <t>51/19</t>
  </si>
  <si>
    <t>51/12</t>
  </si>
  <si>
    <t>51/11</t>
  </si>
  <si>
    <t>51/10</t>
  </si>
  <si>
    <t>256/3</t>
  </si>
  <si>
    <t xml:space="preserve">	
4063061840530</t>
  </si>
  <si>
    <t>LAGUS-MERKEZ-ISPARTA</t>
  </si>
  <si>
    <t>MUSTAFA YELMER</t>
  </si>
  <si>
    <t>256/2</t>
  </si>
  <si>
    <t>230/28</t>
  </si>
  <si>
    <t>220/6</t>
  </si>
  <si>
    <t>220/3</t>
  </si>
  <si>
    <t>170/23</t>
  </si>
  <si>
    <t>145/7</t>
  </si>
  <si>
    <t>KABAAĞAÇ-ULUBORLU-ISPARTA</t>
  </si>
  <si>
    <t>HESNA TÜRKMEN</t>
  </si>
  <si>
    <t>145/6</t>
  </si>
  <si>
    <t>145/5</t>
  </si>
  <si>
    <t>255/81</t>
  </si>
  <si>
    <t>HASAN AKKAYA</t>
  </si>
  <si>
    <t>251/34</t>
  </si>
  <si>
    <t>135/73</t>
  </si>
  <si>
    <t>KÜÇÜKKABACA-ULUBORLU-ISPARTA</t>
  </si>
  <si>
    <t>İBRAHİM AŞÇI</t>
  </si>
  <si>
    <t>353/2</t>
  </si>
  <si>
    <t xml:space="preserve">0538 666 44 19 </t>
  </si>
  <si>
    <t>ZİNCİRLİ-ULUBORLU-ISPARTA</t>
  </si>
  <si>
    <t>MUHSİN ÇİFTÇİÇELİK</t>
  </si>
  <si>
    <t>219/20</t>
  </si>
  <si>
    <t>219/15</t>
  </si>
  <si>
    <t>56/19</t>
  </si>
  <si>
    <t>PAZAR-ULUBORLU-ISPARTA</t>
  </si>
  <si>
    <t>0/1933</t>
  </si>
  <si>
    <t>0536 388 56 53</t>
  </si>
  <si>
    <t>KARİP-SENİRKENT-ISPARTA</t>
  </si>
  <si>
    <t>YAŞAR ŞENOL</t>
  </si>
  <si>
    <t>0/1931</t>
  </si>
  <si>
    <t>0/1833</t>
  </si>
  <si>
    <t>0/2024</t>
  </si>
  <si>
    <t>ISPARTA-SENİRKENT-KARİP</t>
  </si>
  <si>
    <t>ADEM ŞENOL</t>
  </si>
  <si>
    <t>0/1945</t>
  </si>
  <si>
    <t>135/10</t>
  </si>
  <si>
    <t>ISPARTA-EĞİRDİR-SERPİL</t>
  </si>
  <si>
    <t>235/66</t>
  </si>
  <si>
    <t>4063651621464</t>
  </si>
  <si>
    <t>ISPARTA /ULUBORLU</t>
  </si>
  <si>
    <t>SELİM KİRİŞ</t>
  </si>
  <si>
    <t>13/26</t>
  </si>
  <si>
    <t>13/25</t>
  </si>
  <si>
    <t>51/6</t>
  </si>
  <si>
    <t>50/29</t>
  </si>
  <si>
    <t>50/28</t>
  </si>
  <si>
    <t>50/26</t>
  </si>
  <si>
    <t>132/4</t>
  </si>
  <si>
    <t>116/17</t>
  </si>
  <si>
    <t>103/18</t>
  </si>
  <si>
    <t>139/196</t>
  </si>
  <si>
    <t>139/195</t>
  </si>
  <si>
    <t>0/11481</t>
  </si>
  <si>
    <t>4063061058805</t>
  </si>
  <si>
    <t>ISPARTA/MERKEZ</t>
  </si>
  <si>
    <t>ABDULLAH GÖK</t>
  </si>
  <si>
    <t xml:space="preserve"> 9/95</t>
  </si>
  <si>
    <t>4063061847362</t>
  </si>
  <si>
    <t>ISPARTA/GÖLBAŞI</t>
  </si>
  <si>
    <t>BİLAL MİNAS</t>
  </si>
  <si>
    <t>9/995</t>
  </si>
  <si>
    <t xml:space="preserve"> 9/91 </t>
  </si>
  <si>
    <t xml:space="preserve"> 9/89</t>
  </si>
  <si>
    <t xml:space="preserve"> 9/23</t>
  </si>
  <si>
    <t xml:space="preserve"> 9/22</t>
  </si>
  <si>
    <t xml:space="preserve"> 0/3327</t>
  </si>
  <si>
    <t>4063651612202</t>
  </si>
  <si>
    <t>ISPARTA/SENİRKENT</t>
  </si>
  <si>
    <t>SONER TUNÇ</t>
  </si>
  <si>
    <t xml:space="preserve"> 0/1701</t>
  </si>
  <si>
    <t xml:space="preserve"> 0/1700</t>
  </si>
  <si>
    <t>0/1693</t>
  </si>
  <si>
    <t xml:space="preserve"> 12/20</t>
  </si>
  <si>
    <t>4063651945058</t>
  </si>
  <si>
    <t>ISPARTA/ULUBORLU</t>
  </si>
  <si>
    <t>MEHMET İMRE</t>
  </si>
  <si>
    <t xml:space="preserve"> 45/2</t>
  </si>
  <si>
    <t xml:space="preserve"> 0/570</t>
  </si>
  <si>
    <t xml:space="preserve"> 230/8</t>
  </si>
  <si>
    <t xml:space="preserve"> 230/232</t>
  </si>
  <si>
    <t xml:space="preserve"> 229/3</t>
  </si>
  <si>
    <t xml:space="preserve"> 229/27</t>
  </si>
  <si>
    <t>229/2</t>
  </si>
  <si>
    <t xml:space="preserve"> 353/5</t>
  </si>
  <si>
    <t>4063061870360</t>
  </si>
  <si>
    <t>AHMET OĞUZ ÇOPUR</t>
  </si>
  <si>
    <t xml:space="preserve"> 175/70</t>
  </si>
  <si>
    <t xml:space="preserve"> 129/5</t>
  </si>
  <si>
    <t>129/4</t>
  </si>
  <si>
    <t>55/22</t>
  </si>
  <si>
    <t>4063061870414</t>
  </si>
  <si>
    <t>NADİR ÇOPUR</t>
  </si>
  <si>
    <t xml:space="preserve"> 376/8</t>
  </si>
  <si>
    <t>4063651945065</t>
  </si>
  <si>
    <t>ÖMER ÇOPUR</t>
  </si>
  <si>
    <t xml:space="preserve"> 353/7</t>
  </si>
  <si>
    <t xml:space="preserve"> 230/10</t>
  </si>
  <si>
    <t xml:space="preserve"> 59/2</t>
  </si>
  <si>
    <t xml:space="preserve"> 59/13</t>
  </si>
  <si>
    <t xml:space="preserve"> 59/12</t>
  </si>
  <si>
    <t xml:space="preserve"> 59/1</t>
  </si>
  <si>
    <t xml:space="preserve"> 55/12</t>
  </si>
  <si>
    <t xml:space="preserve"> 128/8</t>
  </si>
  <si>
    <t xml:space="preserve"> 128/7</t>
  </si>
  <si>
    <t xml:space="preserve"> 128/5</t>
  </si>
  <si>
    <t xml:space="preserve"> 128/11</t>
  </si>
  <si>
    <t>128/10</t>
  </si>
  <si>
    <t>135/6</t>
  </si>
  <si>
    <t>4063651945041</t>
  </si>
  <si>
    <t>AHMET TOMBURLAK</t>
  </si>
  <si>
    <t>135/5</t>
  </si>
  <si>
    <t>132/57</t>
  </si>
  <si>
    <t>132/54</t>
  </si>
  <si>
    <t>132/52</t>
  </si>
  <si>
    <t>177/1</t>
  </si>
  <si>
    <t>4063061847355</t>
  </si>
  <si>
    <t>KEMAL GÜLDAL</t>
  </si>
  <si>
    <t>124/9</t>
  </si>
  <si>
    <t>124/6</t>
  </si>
  <si>
    <t xml:space="preserve">123/12 </t>
  </si>
  <si>
    <t>139/14</t>
  </si>
  <si>
    <t>229/3</t>
  </si>
  <si>
    <t>4063061847324</t>
  </si>
  <si>
    <t>AHMET ATICI</t>
  </si>
  <si>
    <t>177/8</t>
  </si>
  <si>
    <t>121/7</t>
  </si>
  <si>
    <t>ADA/PARSEL</t>
  </si>
  <si>
    <t>TC KİMLİK NO</t>
  </si>
  <si>
    <t>GGN</t>
  </si>
  <si>
    <t>TELEFON NO</t>
  </si>
  <si>
    <t>ALAN (da)</t>
  </si>
  <si>
    <t>BÖLGE</t>
  </si>
  <si>
    <t>ÜRETİCİ ADI SOYADI</t>
  </si>
  <si>
    <t>Üretim yerinin 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</si>
</sst>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2"/>
    </font>
    <font>
      <b/>
      <sz val="8"/>
      <color rgb="FF0070C0"/>
      <name val="Calibri"/>
      <family val="2"/>
      <charset val="162"/>
    </font>
    <font>
      <b/>
      <sz val="8"/>
      <color theme="1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79998168889431442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7">
    <xf numFmtId="0" fontId="0" fillId="0" borderId="0" xfId="0"/>
    <xf numFmtId="49" fontId="0" fillId="2" borderId="1" xfId="0" applyNumberFormat="1" applyFont="1" applyFill="1" applyBorder="1"/>
    <xf numFmtId="49" fontId="0" fillId="0" borderId="1" xfId="0" applyNumberFormat="1" applyFont="1" applyBorder="1"/>
    <xf numFmtId="49" fontId="0" fillId="0" borderId="3" xfId="0" applyNumberFormat="1" applyFont="1" applyBorder="1"/>
    <xf numFmtId="49" fontId="0" fillId="2" borderId="2" xfId="0" applyNumberFormat="1" applyFont="1" applyFill="1" applyBorder="1"/>
    <xf numFmtId="49" fontId="0" fillId="0" borderId="4" xfId="0" applyNumberFormat="1" applyFont="1" applyBorder="1"/>
    <xf numFmtId="49" fontId="1" fillId="3" borderId="2" xfId="0" applyNumberFormat="1" applyFont="1" applyFill="1" applyBorder="1" applyAlignment="1">
      <alignment wrapText="1"/>
    </xf>
    <xf numFmtId="164" fontId="1" fillId="3" borderId="2" xfId="0" applyNumberFormat="1" applyFont="1" applyFill="1" applyBorder="1" applyAlignment="1">
      <alignment horizontal="center" wrapText="1"/>
    </xf>
    <xf numFmtId="164" fontId="0" fillId="0" borderId="4" xfId="0" applyNumberFormat="1" applyFont="1" applyBorder="1"/>
    <xf numFmtId="164" fontId="0" fillId="2" borderId="1" xfId="0" applyNumberFormat="1" applyFont="1" applyFill="1" applyBorder="1"/>
    <xf numFmtId="164" fontId="0" fillId="0" borderId="1" xfId="0" applyNumberFormat="1" applyFont="1" applyBorder="1"/>
    <xf numFmtId="164" fontId="0" fillId="0" borderId="3" xfId="0" applyNumberFormat="1" applyFont="1" applyBorder="1"/>
    <xf numFmtId="49" fontId="0" fillId="4" borderId="1" xfId="0" applyNumberFormat="1" applyFont="1" applyFill="1" applyBorder="1"/>
    <xf numFmtId="164" fontId="1" fillId="4" borderId="2" xfId="0" applyNumberFormat="1" applyFont="1" applyFill="1" applyBorder="1"/>
    <xf numFmtId="49" fontId="0" fillId="4" borderId="2" xfId="0" applyNumberFormat="1" applyFont="1" applyFill="1" applyBorder="1"/>
    <xf numFmtId="0" fontId="0" fillId="4" borderId="2" xfId="0" applyFill="1" applyBorder="1"/>
    <xf numFmtId="164" fontId="0" fillId="4" borderId="6" xfId="0" applyNumberFormat="1" applyFont="1" applyFill="1" applyBorder="1"/>
    <xf numFmtId="2" fontId="0" fillId="4" borderId="2" xfId="0" applyNumberFormat="1" applyFill="1" applyBorder="1" applyAlignment="1">
      <alignment wrapText="1"/>
    </xf>
    <xf numFmtId="0" fontId="1" fillId="0" borderId="2" xfId="1" applyFont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2" fillId="0" borderId="0" xfId="1"/>
    <xf numFmtId="0" fontId="2" fillId="0" borderId="2" xfId="1" applyBorder="1"/>
    <xf numFmtId="0" fontId="2" fillId="0" borderId="2" xfId="1" applyBorder="1" applyAlignment="1">
      <alignment horizontal="center"/>
    </xf>
    <xf numFmtId="0" fontId="2" fillId="0" borderId="2" xfId="1" applyFill="1" applyBorder="1" applyAlignment="1">
      <alignment horizontal="center"/>
    </xf>
    <xf numFmtId="0" fontId="4" fillId="0" borderId="0" xfId="2" applyFont="1"/>
    <xf numFmtId="0" fontId="3" fillId="0" borderId="0" xfId="2"/>
    <xf numFmtId="0" fontId="5" fillId="5" borderId="2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3" fillId="0" borderId="2" xfId="2" applyBorder="1"/>
    <xf numFmtId="0" fontId="5" fillId="6" borderId="2" xfId="2" applyFont="1" applyFill="1" applyBorder="1"/>
    <xf numFmtId="0" fontId="5" fillId="4" borderId="0" xfId="2" applyFont="1" applyFill="1" applyBorder="1" applyAlignment="1">
      <alignment horizontal="right"/>
    </xf>
    <xf numFmtId="0" fontId="5" fillId="4" borderId="0" xfId="2" applyFont="1" applyFill="1" applyBorder="1"/>
    <xf numFmtId="0" fontId="5" fillId="7" borderId="2" xfId="2" applyFont="1" applyFill="1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 wrapText="1"/>
    </xf>
    <xf numFmtId="0" fontId="0" fillId="0" borderId="2" xfId="0" applyBorder="1"/>
    <xf numFmtId="1" fontId="0" fillId="0" borderId="2" xfId="0" applyNumberFormat="1" applyBorder="1"/>
    <xf numFmtId="2" fontId="0" fillId="0" borderId="0" xfId="0" applyNumberFormat="1"/>
    <xf numFmtId="0" fontId="0" fillId="0" borderId="2" xfId="0" applyBorder="1" applyAlignment="1">
      <alignment horizontal="left" vertical="center"/>
    </xf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/>
    </xf>
    <xf numFmtId="0" fontId="5" fillId="6" borderId="2" xfId="2" applyFont="1" applyFill="1" applyBorder="1" applyAlignment="1">
      <alignment horizontal="right"/>
    </xf>
    <xf numFmtId="0" fontId="5" fillId="7" borderId="2" xfId="2" applyFont="1" applyFill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N17" sqref="N17"/>
    </sheetView>
  </sheetViews>
  <sheetFormatPr defaultRowHeight="14.4" x14ac:dyDescent="0.3"/>
  <cols>
    <col min="1" max="2" width="39" customWidth="1"/>
    <col min="3" max="3" width="8.88671875" customWidth="1"/>
    <col min="4" max="4" width="12.109375" customWidth="1"/>
    <col min="5" max="5" width="14.44140625" customWidth="1"/>
    <col min="6" max="6" width="5.88671875" customWidth="1"/>
    <col min="7" max="7" width="6.109375" customWidth="1"/>
    <col min="8" max="8" width="7.5546875" customWidth="1"/>
    <col min="9" max="9" width="10.88671875" customWidth="1"/>
  </cols>
  <sheetData>
    <row r="1" spans="1:9" ht="58.5" customHeight="1" x14ac:dyDescent="0.3">
      <c r="A1" s="6" t="s">
        <v>53</v>
      </c>
      <c r="B1" s="6" t="s">
        <v>62</v>
      </c>
      <c r="C1" s="6" t="s">
        <v>54</v>
      </c>
      <c r="D1" s="6" t="s">
        <v>55</v>
      </c>
      <c r="E1" s="6" t="s">
        <v>56</v>
      </c>
      <c r="F1" s="6" t="s">
        <v>57</v>
      </c>
      <c r="G1" s="6" t="s">
        <v>58</v>
      </c>
      <c r="H1" s="6" t="s">
        <v>59</v>
      </c>
      <c r="I1" s="7" t="s">
        <v>60</v>
      </c>
    </row>
    <row r="2" spans="1:9" ht="15" customHeight="1" x14ac:dyDescent="0.3">
      <c r="A2" s="5" t="s">
        <v>28</v>
      </c>
      <c r="B2" s="5" t="s">
        <v>70</v>
      </c>
      <c r="C2" s="5" t="s">
        <v>25</v>
      </c>
      <c r="D2" s="5" t="s">
        <v>27</v>
      </c>
      <c r="E2" s="5" t="s">
        <v>26</v>
      </c>
      <c r="F2" s="5" t="s">
        <v>6</v>
      </c>
      <c r="G2" s="5" t="s">
        <v>29</v>
      </c>
      <c r="H2" s="5" t="s">
        <v>1</v>
      </c>
      <c r="I2" s="8">
        <v>8</v>
      </c>
    </row>
    <row r="3" spans="1:9" x14ac:dyDescent="0.3">
      <c r="A3" s="1" t="s">
        <v>28</v>
      </c>
      <c r="B3" s="1"/>
      <c r="C3" s="1" t="s">
        <v>25</v>
      </c>
      <c r="D3" s="1" t="s">
        <v>27</v>
      </c>
      <c r="E3" s="1" t="s">
        <v>26</v>
      </c>
      <c r="F3" s="1" t="s">
        <v>6</v>
      </c>
      <c r="G3" s="1" t="s">
        <v>30</v>
      </c>
      <c r="H3" s="1" t="s">
        <v>1</v>
      </c>
      <c r="I3" s="9">
        <v>39.9</v>
      </c>
    </row>
    <row r="4" spans="1:9" ht="15" customHeight="1" x14ac:dyDescent="0.3">
      <c r="A4" s="2" t="s">
        <v>31</v>
      </c>
      <c r="B4" s="2" t="s">
        <v>68</v>
      </c>
      <c r="C4" s="2" t="s">
        <v>25</v>
      </c>
      <c r="D4" s="2" t="s">
        <v>17</v>
      </c>
      <c r="E4" s="2" t="s">
        <v>32</v>
      </c>
      <c r="F4" s="2" t="s">
        <v>33</v>
      </c>
      <c r="G4" s="2" t="s">
        <v>7</v>
      </c>
      <c r="H4" s="2" t="s">
        <v>1</v>
      </c>
      <c r="I4" s="10">
        <v>13.513</v>
      </c>
    </row>
    <row r="5" spans="1:9" x14ac:dyDescent="0.3">
      <c r="A5" s="1" t="s">
        <v>31</v>
      </c>
      <c r="B5" s="1"/>
      <c r="C5" s="1" t="s">
        <v>25</v>
      </c>
      <c r="D5" s="1" t="s">
        <v>17</v>
      </c>
      <c r="E5" s="1" t="s">
        <v>32</v>
      </c>
      <c r="F5" s="1" t="s">
        <v>33</v>
      </c>
      <c r="G5" s="1" t="s">
        <v>8</v>
      </c>
      <c r="H5" s="1" t="s">
        <v>1</v>
      </c>
      <c r="I5" s="9">
        <v>40.908000000000001</v>
      </c>
    </row>
    <row r="6" spans="1:9" x14ac:dyDescent="0.3">
      <c r="A6" s="2" t="s">
        <v>31</v>
      </c>
      <c r="B6" s="2"/>
      <c r="C6" s="2" t="s">
        <v>25</v>
      </c>
      <c r="D6" s="2" t="s">
        <v>17</v>
      </c>
      <c r="E6" s="2" t="s">
        <v>32</v>
      </c>
      <c r="F6" s="2" t="s">
        <v>33</v>
      </c>
      <c r="G6" s="2" t="s">
        <v>9</v>
      </c>
      <c r="H6" s="2" t="s">
        <v>1</v>
      </c>
      <c r="I6" s="10">
        <v>6.6829999999999998</v>
      </c>
    </row>
    <row r="7" spans="1:9" x14ac:dyDescent="0.3">
      <c r="A7" s="1" t="s">
        <v>31</v>
      </c>
      <c r="B7" s="1"/>
      <c r="C7" s="1" t="s">
        <v>25</v>
      </c>
      <c r="D7" s="1" t="s">
        <v>17</v>
      </c>
      <c r="E7" s="1" t="s">
        <v>32</v>
      </c>
      <c r="F7" s="1" t="s">
        <v>33</v>
      </c>
      <c r="G7" s="1" t="s">
        <v>10</v>
      </c>
      <c r="H7" s="1" t="s">
        <v>1</v>
      </c>
      <c r="I7" s="9">
        <v>15.794</v>
      </c>
    </row>
    <row r="8" spans="1:9" ht="15" customHeight="1" x14ac:dyDescent="0.3">
      <c r="A8" s="2" t="s">
        <v>35</v>
      </c>
      <c r="B8" s="2" t="s">
        <v>67</v>
      </c>
      <c r="C8" s="2" t="s">
        <v>25</v>
      </c>
      <c r="D8" s="2" t="s">
        <v>34</v>
      </c>
      <c r="E8" s="2" t="s">
        <v>36</v>
      </c>
      <c r="F8" s="2" t="s">
        <v>23</v>
      </c>
      <c r="G8" s="2" t="s">
        <v>2</v>
      </c>
      <c r="H8" s="2" t="s">
        <v>1</v>
      </c>
      <c r="I8" s="10">
        <v>5</v>
      </c>
    </row>
    <row r="9" spans="1:9" x14ac:dyDescent="0.3">
      <c r="A9" s="1" t="s">
        <v>35</v>
      </c>
      <c r="B9" s="1"/>
      <c r="C9" s="1" t="s">
        <v>25</v>
      </c>
      <c r="D9" s="1" t="s">
        <v>34</v>
      </c>
      <c r="E9" s="1" t="s">
        <v>36</v>
      </c>
      <c r="F9" s="1" t="s">
        <v>23</v>
      </c>
      <c r="G9" s="1" t="s">
        <v>18</v>
      </c>
      <c r="H9" s="1" t="s">
        <v>1</v>
      </c>
      <c r="I9" s="9">
        <v>9.8140000000000001</v>
      </c>
    </row>
    <row r="10" spans="1:9" x14ac:dyDescent="0.3">
      <c r="A10" s="2" t="s">
        <v>35</v>
      </c>
      <c r="B10" s="2"/>
      <c r="C10" s="2" t="s">
        <v>25</v>
      </c>
      <c r="D10" s="2" t="s">
        <v>34</v>
      </c>
      <c r="E10" s="2" t="s">
        <v>36</v>
      </c>
      <c r="F10" s="2" t="s">
        <v>37</v>
      </c>
      <c r="G10" s="2" t="s">
        <v>24</v>
      </c>
      <c r="H10" s="2" t="s">
        <v>1</v>
      </c>
      <c r="I10" s="10">
        <v>24.86</v>
      </c>
    </row>
    <row r="11" spans="1:9" x14ac:dyDescent="0.3">
      <c r="A11" s="1" t="s">
        <v>35</v>
      </c>
      <c r="B11" s="1"/>
      <c r="C11" s="1" t="s">
        <v>25</v>
      </c>
      <c r="D11" s="1" t="s">
        <v>34</v>
      </c>
      <c r="E11" s="1" t="s">
        <v>36</v>
      </c>
      <c r="F11" s="1" t="s">
        <v>37</v>
      </c>
      <c r="G11" s="1" t="s">
        <v>12</v>
      </c>
      <c r="H11" s="1" t="s">
        <v>1</v>
      </c>
      <c r="I11" s="9">
        <v>9.1859999999999999</v>
      </c>
    </row>
    <row r="12" spans="1:9" x14ac:dyDescent="0.3">
      <c r="A12" s="2" t="s">
        <v>35</v>
      </c>
      <c r="B12" s="2"/>
      <c r="C12" s="2" t="s">
        <v>25</v>
      </c>
      <c r="D12" s="2" t="s">
        <v>34</v>
      </c>
      <c r="E12" s="2" t="s">
        <v>36</v>
      </c>
      <c r="F12" s="2" t="s">
        <v>37</v>
      </c>
      <c r="G12" s="2" t="s">
        <v>15</v>
      </c>
      <c r="H12" s="2" t="s">
        <v>1</v>
      </c>
      <c r="I12" s="10">
        <v>32.316000000000003</v>
      </c>
    </row>
    <row r="13" spans="1:9" x14ac:dyDescent="0.3">
      <c r="A13" s="1" t="s">
        <v>35</v>
      </c>
      <c r="B13" s="1"/>
      <c r="C13" s="1" t="s">
        <v>25</v>
      </c>
      <c r="D13" s="1" t="s">
        <v>34</v>
      </c>
      <c r="E13" s="1" t="s">
        <v>36</v>
      </c>
      <c r="F13" s="1" t="s">
        <v>38</v>
      </c>
      <c r="G13" s="1" t="s">
        <v>5</v>
      </c>
      <c r="H13" s="1" t="s">
        <v>1</v>
      </c>
      <c r="I13" s="9">
        <v>5.6779999999999999</v>
      </c>
    </row>
    <row r="14" spans="1:9" ht="15" customHeight="1" x14ac:dyDescent="0.3">
      <c r="A14" s="2" t="s">
        <v>39</v>
      </c>
      <c r="B14" s="2" t="s">
        <v>67</v>
      </c>
      <c r="C14" s="2" t="s">
        <v>25</v>
      </c>
      <c r="D14" s="2" t="s">
        <v>34</v>
      </c>
      <c r="E14" s="2" t="s">
        <v>36</v>
      </c>
      <c r="F14" s="2" t="s">
        <v>40</v>
      </c>
      <c r="G14" s="2" t="s">
        <v>14</v>
      </c>
      <c r="H14" s="2" t="s">
        <v>1</v>
      </c>
      <c r="I14" s="10">
        <v>30</v>
      </c>
    </row>
    <row r="15" spans="1:9" x14ac:dyDescent="0.3">
      <c r="A15" s="1" t="s">
        <v>39</v>
      </c>
      <c r="B15" s="1"/>
      <c r="C15" s="1" t="s">
        <v>25</v>
      </c>
      <c r="D15" s="1" t="s">
        <v>34</v>
      </c>
      <c r="E15" s="1" t="s">
        <v>36</v>
      </c>
      <c r="F15" s="1" t="s">
        <v>38</v>
      </c>
      <c r="G15" s="1" t="s">
        <v>0</v>
      </c>
      <c r="H15" s="1" t="s">
        <v>1</v>
      </c>
      <c r="I15" s="9">
        <v>3.214</v>
      </c>
    </row>
    <row r="16" spans="1:9" x14ac:dyDescent="0.3">
      <c r="A16" s="2" t="s">
        <v>39</v>
      </c>
      <c r="B16" s="2"/>
      <c r="C16" s="2" t="s">
        <v>25</v>
      </c>
      <c r="D16" s="2" t="s">
        <v>34</v>
      </c>
      <c r="E16" s="2" t="s">
        <v>36</v>
      </c>
      <c r="F16" s="2" t="s">
        <v>38</v>
      </c>
      <c r="G16" s="2" t="s">
        <v>12</v>
      </c>
      <c r="H16" s="2" t="s">
        <v>1</v>
      </c>
      <c r="I16" s="10">
        <v>5.3540000000000001</v>
      </c>
    </row>
    <row r="17" spans="1:9" ht="15" customHeight="1" x14ac:dyDescent="0.3">
      <c r="A17" s="1" t="s">
        <v>41</v>
      </c>
      <c r="B17" s="1"/>
      <c r="C17" s="1" t="s">
        <v>25</v>
      </c>
      <c r="D17" s="1" t="s">
        <v>34</v>
      </c>
      <c r="E17" s="1" t="s">
        <v>36</v>
      </c>
      <c r="F17" s="1" t="s">
        <v>37</v>
      </c>
      <c r="G17" s="1" t="s">
        <v>3</v>
      </c>
      <c r="H17" s="1" t="s">
        <v>1</v>
      </c>
      <c r="I17" s="9">
        <v>2.35</v>
      </c>
    </row>
    <row r="18" spans="1:9" x14ac:dyDescent="0.3">
      <c r="A18" s="2" t="s">
        <v>41</v>
      </c>
      <c r="B18" s="2"/>
      <c r="C18" s="2" t="s">
        <v>25</v>
      </c>
      <c r="D18" s="2" t="s">
        <v>34</v>
      </c>
      <c r="E18" s="2" t="s">
        <v>36</v>
      </c>
      <c r="F18" s="2" t="s">
        <v>37</v>
      </c>
      <c r="G18" s="2" t="s">
        <v>15</v>
      </c>
      <c r="H18" s="2" t="s">
        <v>1</v>
      </c>
      <c r="I18" s="10">
        <v>16.161999999999999</v>
      </c>
    </row>
    <row r="19" spans="1:9" x14ac:dyDescent="0.3">
      <c r="A19" s="1" t="s">
        <v>41</v>
      </c>
      <c r="B19" s="12" t="s">
        <v>67</v>
      </c>
      <c r="C19" s="1" t="s">
        <v>25</v>
      </c>
      <c r="D19" s="1" t="s">
        <v>34</v>
      </c>
      <c r="E19" s="1" t="s">
        <v>36</v>
      </c>
      <c r="F19" s="1" t="s">
        <v>19</v>
      </c>
      <c r="G19" s="1" t="s">
        <v>42</v>
      </c>
      <c r="H19" s="1" t="s">
        <v>1</v>
      </c>
      <c r="I19" s="9">
        <v>23.041</v>
      </c>
    </row>
    <row r="20" spans="1:9" x14ac:dyDescent="0.3">
      <c r="A20" s="2" t="s">
        <v>41</v>
      </c>
      <c r="B20" s="2"/>
      <c r="C20" s="2" t="s">
        <v>25</v>
      </c>
      <c r="D20" s="2" t="s">
        <v>34</v>
      </c>
      <c r="E20" s="2" t="s">
        <v>36</v>
      </c>
      <c r="F20" s="2" t="s">
        <v>22</v>
      </c>
      <c r="G20" s="2" t="s">
        <v>16</v>
      </c>
      <c r="H20" s="2" t="s">
        <v>1</v>
      </c>
      <c r="I20" s="10">
        <v>21.760999999999999</v>
      </c>
    </row>
    <row r="21" spans="1:9" ht="15" customHeight="1" x14ac:dyDescent="0.3">
      <c r="A21" s="1" t="s">
        <v>73</v>
      </c>
      <c r="B21" s="1" t="s">
        <v>66</v>
      </c>
      <c r="C21" s="1" t="s">
        <v>25</v>
      </c>
      <c r="D21" s="1" t="s">
        <v>17</v>
      </c>
      <c r="E21" s="1" t="s">
        <v>43</v>
      </c>
      <c r="F21" s="1" t="s">
        <v>21</v>
      </c>
      <c r="G21" s="1" t="s">
        <v>18</v>
      </c>
      <c r="H21" s="1" t="s">
        <v>1</v>
      </c>
      <c r="I21" s="9">
        <v>30</v>
      </c>
    </row>
    <row r="22" spans="1:9" x14ac:dyDescent="0.3">
      <c r="A22" s="2" t="s">
        <v>74</v>
      </c>
      <c r="B22" s="2"/>
      <c r="C22" s="2" t="s">
        <v>25</v>
      </c>
      <c r="D22" s="2" t="s">
        <v>17</v>
      </c>
      <c r="E22" s="2" t="s">
        <v>43</v>
      </c>
      <c r="F22" s="2" t="s">
        <v>21</v>
      </c>
      <c r="G22" s="2" t="s">
        <v>18</v>
      </c>
      <c r="H22" s="2" t="s">
        <v>1</v>
      </c>
      <c r="I22" s="10">
        <v>43</v>
      </c>
    </row>
    <row r="23" spans="1:9" ht="15" customHeight="1" x14ac:dyDescent="0.3">
      <c r="A23" s="1" t="s">
        <v>44</v>
      </c>
      <c r="B23" s="1" t="s">
        <v>65</v>
      </c>
      <c r="C23" s="1" t="s">
        <v>25</v>
      </c>
      <c r="D23" s="1" t="s">
        <v>26</v>
      </c>
      <c r="E23" s="1" t="s">
        <v>45</v>
      </c>
      <c r="F23" s="1" t="s">
        <v>46</v>
      </c>
      <c r="G23" s="1" t="s">
        <v>4</v>
      </c>
      <c r="H23" s="1" t="s">
        <v>1</v>
      </c>
      <c r="I23" s="9">
        <v>5.6710000000000003</v>
      </c>
    </row>
    <row r="24" spans="1:9" x14ac:dyDescent="0.3">
      <c r="A24" s="2" t="s">
        <v>44</v>
      </c>
      <c r="B24" s="2"/>
      <c r="C24" s="2" t="s">
        <v>25</v>
      </c>
      <c r="D24" s="2" t="s">
        <v>26</v>
      </c>
      <c r="E24" s="2" t="s">
        <v>45</v>
      </c>
      <c r="F24" s="2" t="s">
        <v>46</v>
      </c>
      <c r="G24" s="2" t="s">
        <v>47</v>
      </c>
      <c r="H24" s="2" t="s">
        <v>1</v>
      </c>
      <c r="I24" s="10">
        <v>87.424999999999997</v>
      </c>
    </row>
    <row r="25" spans="1:9" x14ac:dyDescent="0.3">
      <c r="A25" s="1" t="s">
        <v>44</v>
      </c>
      <c r="B25" s="1"/>
      <c r="C25" s="1" t="s">
        <v>25</v>
      </c>
      <c r="D25" s="1" t="s">
        <v>26</v>
      </c>
      <c r="E25" s="1" t="s">
        <v>45</v>
      </c>
      <c r="F25" s="1" t="s">
        <v>46</v>
      </c>
      <c r="G25" s="1" t="s">
        <v>48</v>
      </c>
      <c r="H25" s="1" t="s">
        <v>1</v>
      </c>
      <c r="I25" s="9">
        <v>5.8239999999999998</v>
      </c>
    </row>
    <row r="26" spans="1:9" x14ac:dyDescent="0.3">
      <c r="A26" s="2" t="s">
        <v>44</v>
      </c>
      <c r="B26" s="2"/>
      <c r="C26" s="2" t="s">
        <v>25</v>
      </c>
      <c r="D26" s="2" t="s">
        <v>26</v>
      </c>
      <c r="E26" s="2" t="s">
        <v>45</v>
      </c>
      <c r="F26" s="2" t="s">
        <v>49</v>
      </c>
      <c r="G26" s="2" t="s">
        <v>12</v>
      </c>
      <c r="H26" s="2" t="s">
        <v>1</v>
      </c>
      <c r="I26" s="10">
        <v>40.488999999999997</v>
      </c>
    </row>
    <row r="27" spans="1:9" ht="15" customHeight="1" x14ac:dyDescent="0.3">
      <c r="A27" s="1" t="s">
        <v>50</v>
      </c>
      <c r="B27" s="1" t="s">
        <v>64</v>
      </c>
      <c r="C27" s="1" t="s">
        <v>25</v>
      </c>
      <c r="D27" s="1" t="s">
        <v>26</v>
      </c>
      <c r="E27" s="1" t="s">
        <v>45</v>
      </c>
      <c r="F27" s="1" t="s">
        <v>46</v>
      </c>
      <c r="G27" s="1" t="s">
        <v>13</v>
      </c>
      <c r="H27" s="1" t="s">
        <v>1</v>
      </c>
      <c r="I27" s="9">
        <v>19.872</v>
      </c>
    </row>
    <row r="28" spans="1:9" x14ac:dyDescent="0.3">
      <c r="A28" s="2" t="s">
        <v>50</v>
      </c>
      <c r="B28" s="2"/>
      <c r="C28" s="2" t="s">
        <v>25</v>
      </c>
      <c r="D28" s="2" t="s">
        <v>26</v>
      </c>
      <c r="E28" s="2" t="s">
        <v>45</v>
      </c>
      <c r="F28" s="2" t="s">
        <v>46</v>
      </c>
      <c r="G28" s="2" t="s">
        <v>51</v>
      </c>
      <c r="H28" s="2" t="s">
        <v>1</v>
      </c>
      <c r="I28" s="10">
        <v>25.315999999999999</v>
      </c>
    </row>
    <row r="29" spans="1:9" x14ac:dyDescent="0.3">
      <c r="A29" s="1" t="s">
        <v>50</v>
      </c>
      <c r="B29" s="1"/>
      <c r="C29" s="1" t="s">
        <v>25</v>
      </c>
      <c r="D29" s="1" t="s">
        <v>26</v>
      </c>
      <c r="E29" s="1" t="s">
        <v>45</v>
      </c>
      <c r="F29" s="1" t="s">
        <v>46</v>
      </c>
      <c r="G29" s="1" t="s">
        <v>20</v>
      </c>
      <c r="H29" s="1" t="s">
        <v>1</v>
      </c>
      <c r="I29" s="9">
        <v>13.488</v>
      </c>
    </row>
    <row r="30" spans="1:9" x14ac:dyDescent="0.3">
      <c r="A30" s="2" t="s">
        <v>50</v>
      </c>
      <c r="B30" s="2"/>
      <c r="C30" s="2" t="s">
        <v>25</v>
      </c>
      <c r="D30" s="2" t="s">
        <v>26</v>
      </c>
      <c r="E30" s="2" t="s">
        <v>45</v>
      </c>
      <c r="F30" s="2" t="s">
        <v>46</v>
      </c>
      <c r="G30" s="2" t="s">
        <v>21</v>
      </c>
      <c r="H30" s="2" t="s">
        <v>1</v>
      </c>
      <c r="I30" s="10">
        <v>5.9249999999999998</v>
      </c>
    </row>
    <row r="31" spans="1:9" x14ac:dyDescent="0.3">
      <c r="A31" s="1" t="s">
        <v>50</v>
      </c>
      <c r="B31" s="1"/>
      <c r="C31" s="1" t="s">
        <v>25</v>
      </c>
      <c r="D31" s="1" t="s">
        <v>26</v>
      </c>
      <c r="E31" s="1" t="s">
        <v>45</v>
      </c>
      <c r="F31" s="1" t="s">
        <v>46</v>
      </c>
      <c r="G31" s="1" t="s">
        <v>11</v>
      </c>
      <c r="H31" s="1" t="s">
        <v>1</v>
      </c>
      <c r="I31" s="9">
        <v>5.7229999999999999</v>
      </c>
    </row>
    <row r="32" spans="1:9" x14ac:dyDescent="0.3">
      <c r="A32" s="3" t="s">
        <v>50</v>
      </c>
      <c r="B32" s="3"/>
      <c r="C32" s="3" t="s">
        <v>25</v>
      </c>
      <c r="D32" s="3" t="s">
        <v>26</v>
      </c>
      <c r="E32" s="3" t="s">
        <v>45</v>
      </c>
      <c r="F32" s="3" t="s">
        <v>46</v>
      </c>
      <c r="G32" s="3" t="s">
        <v>52</v>
      </c>
      <c r="H32" s="3" t="s">
        <v>1</v>
      </c>
      <c r="I32" s="11">
        <v>20.253</v>
      </c>
    </row>
    <row r="33" spans="1:9" x14ac:dyDescent="0.3">
      <c r="A33" s="4" t="s">
        <v>71</v>
      </c>
      <c r="B33" s="4" t="s">
        <v>63</v>
      </c>
      <c r="C33" s="14" t="s">
        <v>25</v>
      </c>
      <c r="D33" s="14" t="s">
        <v>26</v>
      </c>
      <c r="E33" s="14" t="s">
        <v>61</v>
      </c>
      <c r="F33" s="15">
        <v>1103</v>
      </c>
      <c r="G33" s="17" t="s">
        <v>72</v>
      </c>
      <c r="H33" s="14" t="s">
        <v>1</v>
      </c>
      <c r="I33" s="16">
        <v>650</v>
      </c>
    </row>
    <row r="34" spans="1:9" x14ac:dyDescent="0.3">
      <c r="A34" s="43" t="s">
        <v>69</v>
      </c>
      <c r="B34" s="43"/>
      <c r="C34" s="43"/>
      <c r="D34" s="43"/>
      <c r="E34" s="43"/>
      <c r="F34" s="43"/>
      <c r="G34" s="43"/>
      <c r="H34" s="43"/>
      <c r="I34" s="13">
        <f>SUM(I2:I33)</f>
        <v>1266.52</v>
      </c>
    </row>
  </sheetData>
  <mergeCells count="1">
    <mergeCell ref="A34:H34"/>
  </mergeCells>
  <pageMargins left="0.31496062992125984" right="0.31496062992125984" top="0.74803149606299213" bottom="0.74803149606299213" header="0.31496062992125984" footer="0.31496062992125984"/>
  <pageSetup paperSize="9" scale="7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7"/>
  <sheetViews>
    <sheetView workbookViewId="0">
      <selection activeCell="P37" sqref="P37"/>
    </sheetView>
  </sheetViews>
  <sheetFormatPr defaultColWidth="9.109375" defaultRowHeight="10.199999999999999" x14ac:dyDescent="0.2"/>
  <cols>
    <col min="1" max="1" width="9.109375" style="25"/>
    <col min="2" max="2" width="34.6640625" style="25" bestFit="1" customWidth="1"/>
    <col min="3" max="3" width="9.109375" style="25"/>
    <col min="4" max="4" width="8.6640625" style="25" bestFit="1" customWidth="1"/>
    <col min="5" max="5" width="8.109375" style="25" customWidth="1"/>
    <col min="6" max="6" width="4.44140625" style="25" bestFit="1" customWidth="1"/>
    <col min="7" max="7" width="5" style="25" bestFit="1" customWidth="1"/>
    <col min="8" max="8" width="12.5546875" style="25" bestFit="1" customWidth="1"/>
    <col min="9" max="9" width="7" style="25" bestFit="1" customWidth="1"/>
    <col min="10" max="16384" width="9.109375" style="25"/>
  </cols>
  <sheetData>
    <row r="1" spans="2:9" x14ac:dyDescent="0.2">
      <c r="B1" s="24" t="s">
        <v>89</v>
      </c>
    </row>
    <row r="3" spans="2:9" ht="20.399999999999999" x14ac:dyDescent="0.2">
      <c r="B3" s="26" t="s">
        <v>53</v>
      </c>
      <c r="C3" s="26" t="s">
        <v>75</v>
      </c>
      <c r="D3" s="26" t="s">
        <v>76</v>
      </c>
      <c r="E3" s="26" t="s">
        <v>77</v>
      </c>
      <c r="F3" s="26" t="s">
        <v>78</v>
      </c>
      <c r="G3" s="26" t="s">
        <v>79</v>
      </c>
      <c r="H3" s="26" t="s">
        <v>59</v>
      </c>
      <c r="I3" s="26" t="s">
        <v>90</v>
      </c>
    </row>
    <row r="4" spans="2:9" x14ac:dyDescent="0.2">
      <c r="B4" s="27"/>
      <c r="C4" s="27"/>
      <c r="D4" s="27"/>
      <c r="E4" s="27"/>
      <c r="F4" s="27"/>
      <c r="G4" s="27"/>
      <c r="H4" s="27"/>
      <c r="I4" s="27"/>
    </row>
    <row r="5" spans="2:9" x14ac:dyDescent="0.2">
      <c r="B5" s="28" t="s">
        <v>91</v>
      </c>
      <c r="C5" s="28" t="s">
        <v>92</v>
      </c>
      <c r="D5" s="28" t="s">
        <v>93</v>
      </c>
      <c r="E5" s="28" t="s">
        <v>94</v>
      </c>
      <c r="F5" s="28" t="s">
        <v>95</v>
      </c>
      <c r="G5" s="28" t="s">
        <v>96</v>
      </c>
      <c r="H5" s="28" t="s">
        <v>97</v>
      </c>
      <c r="I5" s="28">
        <v>20</v>
      </c>
    </row>
    <row r="6" spans="2:9" x14ac:dyDescent="0.2">
      <c r="B6" s="28" t="s">
        <v>91</v>
      </c>
      <c r="C6" s="28" t="s">
        <v>92</v>
      </c>
      <c r="D6" s="28" t="s">
        <v>93</v>
      </c>
      <c r="E6" s="28" t="s">
        <v>94</v>
      </c>
      <c r="F6" s="28" t="s">
        <v>95</v>
      </c>
      <c r="G6" s="28" t="s">
        <v>96</v>
      </c>
      <c r="H6" s="28" t="s">
        <v>97</v>
      </c>
      <c r="I6" s="28">
        <v>7</v>
      </c>
    </row>
    <row r="7" spans="2:9" x14ac:dyDescent="0.2">
      <c r="B7" s="28" t="s">
        <v>91</v>
      </c>
      <c r="C7" s="28" t="s">
        <v>92</v>
      </c>
      <c r="D7" s="28" t="s">
        <v>93</v>
      </c>
      <c r="E7" s="28" t="s">
        <v>94</v>
      </c>
      <c r="F7" s="28" t="s">
        <v>95</v>
      </c>
      <c r="G7" s="28" t="s">
        <v>96</v>
      </c>
      <c r="H7" s="28" t="s">
        <v>97</v>
      </c>
      <c r="I7" s="28">
        <v>16.47</v>
      </c>
    </row>
    <row r="8" spans="2:9" x14ac:dyDescent="0.2">
      <c r="B8" s="28" t="s">
        <v>91</v>
      </c>
      <c r="C8" s="28" t="s">
        <v>92</v>
      </c>
      <c r="D8" s="28" t="s">
        <v>93</v>
      </c>
      <c r="E8" s="28" t="s">
        <v>94</v>
      </c>
      <c r="F8" s="28" t="s">
        <v>95</v>
      </c>
      <c r="G8" s="28" t="s">
        <v>98</v>
      </c>
      <c r="H8" s="28" t="s">
        <v>97</v>
      </c>
      <c r="I8" s="28">
        <v>4.6639999999999997</v>
      </c>
    </row>
    <row r="9" spans="2:9" x14ac:dyDescent="0.2">
      <c r="B9" s="28" t="s">
        <v>91</v>
      </c>
      <c r="C9" s="28" t="s">
        <v>92</v>
      </c>
      <c r="D9" s="28" t="s">
        <v>93</v>
      </c>
      <c r="E9" s="28" t="s">
        <v>94</v>
      </c>
      <c r="F9" s="28" t="s">
        <v>95</v>
      </c>
      <c r="G9" s="28" t="s">
        <v>99</v>
      </c>
      <c r="H9" s="28" t="s">
        <v>97</v>
      </c>
      <c r="I9" s="28">
        <v>0.36599999999999999</v>
      </c>
    </row>
    <row r="10" spans="2:9" x14ac:dyDescent="0.2">
      <c r="B10" s="28" t="s">
        <v>91</v>
      </c>
      <c r="C10" s="28" t="s">
        <v>92</v>
      </c>
      <c r="D10" s="28" t="s">
        <v>93</v>
      </c>
      <c r="E10" s="28" t="s">
        <v>94</v>
      </c>
      <c r="F10" s="28" t="s">
        <v>95</v>
      </c>
      <c r="G10" s="28" t="s">
        <v>99</v>
      </c>
      <c r="H10" s="28" t="s">
        <v>97</v>
      </c>
      <c r="I10" s="28">
        <v>8</v>
      </c>
    </row>
    <row r="11" spans="2:9" x14ac:dyDescent="0.2">
      <c r="B11" s="28" t="s">
        <v>91</v>
      </c>
      <c r="C11" s="28" t="s">
        <v>92</v>
      </c>
      <c r="D11" s="28" t="s">
        <v>93</v>
      </c>
      <c r="E11" s="28" t="s">
        <v>94</v>
      </c>
      <c r="F11" s="28" t="s">
        <v>95</v>
      </c>
      <c r="G11" s="28" t="s">
        <v>99</v>
      </c>
      <c r="H11" s="28" t="s">
        <v>97</v>
      </c>
      <c r="I11" s="28">
        <v>5.33</v>
      </c>
    </row>
    <row r="12" spans="2:9" x14ac:dyDescent="0.2">
      <c r="B12" s="28" t="s">
        <v>91</v>
      </c>
      <c r="C12" s="28" t="s">
        <v>92</v>
      </c>
      <c r="D12" s="28" t="s">
        <v>93</v>
      </c>
      <c r="E12" s="28" t="s">
        <v>94</v>
      </c>
      <c r="F12" s="28" t="s">
        <v>95</v>
      </c>
      <c r="G12" s="28" t="s">
        <v>100</v>
      </c>
      <c r="H12" s="28" t="s">
        <v>97</v>
      </c>
      <c r="I12" s="28">
        <v>8.6449999999999996</v>
      </c>
    </row>
    <row r="13" spans="2:9" x14ac:dyDescent="0.2">
      <c r="B13" s="28" t="s">
        <v>91</v>
      </c>
      <c r="C13" s="28" t="s">
        <v>92</v>
      </c>
      <c r="D13" s="28" t="s">
        <v>93</v>
      </c>
      <c r="E13" s="28" t="s">
        <v>94</v>
      </c>
      <c r="F13" s="28" t="s">
        <v>95</v>
      </c>
      <c r="G13" s="28" t="s">
        <v>100</v>
      </c>
      <c r="H13" s="28" t="s">
        <v>97</v>
      </c>
      <c r="I13" s="28">
        <v>2.4550000000000001</v>
      </c>
    </row>
    <row r="14" spans="2:9" x14ac:dyDescent="0.2">
      <c r="B14" s="28" t="s">
        <v>91</v>
      </c>
      <c r="C14" s="28" t="s">
        <v>92</v>
      </c>
      <c r="D14" s="28" t="s">
        <v>93</v>
      </c>
      <c r="E14" s="28" t="s">
        <v>94</v>
      </c>
      <c r="F14" s="28" t="s">
        <v>95</v>
      </c>
      <c r="G14" s="28" t="s">
        <v>101</v>
      </c>
      <c r="H14" s="28" t="s">
        <v>97</v>
      </c>
      <c r="I14" s="28">
        <v>5.63</v>
      </c>
    </row>
    <row r="15" spans="2:9" x14ac:dyDescent="0.2">
      <c r="B15" s="44" t="s">
        <v>102</v>
      </c>
      <c r="C15" s="44"/>
      <c r="D15" s="44"/>
      <c r="E15" s="44"/>
      <c r="F15" s="44"/>
      <c r="G15" s="44"/>
      <c r="H15" s="44"/>
      <c r="I15" s="29">
        <f>SUM(I5:I14)</f>
        <v>78.559999999999988</v>
      </c>
    </row>
    <row r="17" spans="2:9" x14ac:dyDescent="0.2">
      <c r="B17" s="28" t="s">
        <v>103</v>
      </c>
      <c r="C17" s="28" t="s">
        <v>92</v>
      </c>
      <c r="D17" s="28" t="s">
        <v>93</v>
      </c>
      <c r="E17" s="28" t="s">
        <v>94</v>
      </c>
      <c r="F17" s="28" t="s">
        <v>104</v>
      </c>
      <c r="G17" s="28" t="s">
        <v>105</v>
      </c>
      <c r="H17" s="28" t="s">
        <v>97</v>
      </c>
      <c r="I17" s="28">
        <v>6</v>
      </c>
    </row>
    <row r="18" spans="2:9" x14ac:dyDescent="0.2">
      <c r="B18" s="28" t="s">
        <v>103</v>
      </c>
      <c r="C18" s="28" t="s">
        <v>92</v>
      </c>
      <c r="D18" s="28" t="s">
        <v>93</v>
      </c>
      <c r="E18" s="28" t="s">
        <v>94</v>
      </c>
      <c r="F18" s="28" t="s">
        <v>104</v>
      </c>
      <c r="G18" s="28" t="s">
        <v>105</v>
      </c>
      <c r="H18" s="28" t="s">
        <v>97</v>
      </c>
      <c r="I18" s="28">
        <v>6.5</v>
      </c>
    </row>
    <row r="19" spans="2:9" x14ac:dyDescent="0.2">
      <c r="B19" s="28" t="s">
        <v>103</v>
      </c>
      <c r="C19" s="28" t="s">
        <v>92</v>
      </c>
      <c r="D19" s="28" t="s">
        <v>93</v>
      </c>
      <c r="E19" s="28" t="s">
        <v>94</v>
      </c>
      <c r="F19" s="28" t="s">
        <v>104</v>
      </c>
      <c r="G19" s="28" t="s">
        <v>105</v>
      </c>
      <c r="H19" s="28" t="s">
        <v>97</v>
      </c>
      <c r="I19" s="28">
        <v>5</v>
      </c>
    </row>
    <row r="20" spans="2:9" x14ac:dyDescent="0.2">
      <c r="B20" s="44" t="s">
        <v>102</v>
      </c>
      <c r="C20" s="44"/>
      <c r="D20" s="44"/>
      <c r="E20" s="44"/>
      <c r="F20" s="44"/>
      <c r="G20" s="44"/>
      <c r="H20" s="44"/>
      <c r="I20" s="29">
        <f>SUM(I17:I19)</f>
        <v>17.5</v>
      </c>
    </row>
    <row r="22" spans="2:9" x14ac:dyDescent="0.2">
      <c r="B22" s="28" t="s">
        <v>106</v>
      </c>
      <c r="C22" s="28" t="s">
        <v>92</v>
      </c>
      <c r="D22" s="28" t="s">
        <v>93</v>
      </c>
      <c r="E22" s="28" t="s">
        <v>107</v>
      </c>
      <c r="F22" s="28" t="s">
        <v>108</v>
      </c>
      <c r="G22" s="28" t="s">
        <v>2</v>
      </c>
      <c r="H22" s="28" t="s">
        <v>97</v>
      </c>
      <c r="I22" s="28">
        <v>19.600000000000001</v>
      </c>
    </row>
    <row r="23" spans="2:9" x14ac:dyDescent="0.2">
      <c r="B23" s="44" t="s">
        <v>102</v>
      </c>
      <c r="C23" s="44"/>
      <c r="D23" s="44"/>
      <c r="E23" s="44"/>
      <c r="F23" s="44"/>
      <c r="G23" s="44"/>
      <c r="H23" s="44"/>
      <c r="I23" s="29">
        <f>SUM(I22)</f>
        <v>19.600000000000001</v>
      </c>
    </row>
    <row r="25" spans="2:9" x14ac:dyDescent="0.2">
      <c r="B25" s="28" t="s">
        <v>109</v>
      </c>
      <c r="C25" s="28" t="s">
        <v>92</v>
      </c>
      <c r="D25" s="28" t="s">
        <v>93</v>
      </c>
      <c r="E25" s="28" t="s">
        <v>107</v>
      </c>
      <c r="F25" s="28" t="s">
        <v>110</v>
      </c>
      <c r="G25" s="28" t="s">
        <v>111</v>
      </c>
      <c r="H25" s="28" t="s">
        <v>97</v>
      </c>
      <c r="I25" s="28">
        <v>22.199000000000002</v>
      </c>
    </row>
    <row r="26" spans="2:9" x14ac:dyDescent="0.2">
      <c r="B26" s="28" t="s">
        <v>109</v>
      </c>
      <c r="C26" s="28" t="s">
        <v>92</v>
      </c>
      <c r="D26" s="28" t="s">
        <v>93</v>
      </c>
      <c r="E26" s="28" t="s">
        <v>107</v>
      </c>
      <c r="F26" s="28" t="s">
        <v>112</v>
      </c>
      <c r="G26" s="28" t="s">
        <v>15</v>
      </c>
      <c r="H26" s="28" t="s">
        <v>97</v>
      </c>
      <c r="I26" s="28">
        <v>8.407</v>
      </c>
    </row>
    <row r="27" spans="2:9" x14ac:dyDescent="0.2">
      <c r="B27" s="28" t="s">
        <v>109</v>
      </c>
      <c r="C27" s="28" t="s">
        <v>92</v>
      </c>
      <c r="D27" s="28" t="s">
        <v>93</v>
      </c>
      <c r="E27" s="28" t="s">
        <v>107</v>
      </c>
      <c r="F27" s="28" t="s">
        <v>113</v>
      </c>
      <c r="G27" s="28" t="s">
        <v>18</v>
      </c>
      <c r="H27" s="28" t="s">
        <v>97</v>
      </c>
      <c r="I27" s="28">
        <v>4.8440000000000003</v>
      </c>
    </row>
    <row r="28" spans="2:9" x14ac:dyDescent="0.2">
      <c r="B28" s="28" t="s">
        <v>109</v>
      </c>
      <c r="C28" s="28" t="s">
        <v>92</v>
      </c>
      <c r="D28" s="28" t="s">
        <v>93</v>
      </c>
      <c r="E28" s="28" t="s">
        <v>107</v>
      </c>
      <c r="F28" s="28" t="s">
        <v>110</v>
      </c>
      <c r="G28" s="28" t="s">
        <v>114</v>
      </c>
      <c r="H28" s="28" t="s">
        <v>97</v>
      </c>
      <c r="I28" s="28">
        <v>16.8</v>
      </c>
    </row>
    <row r="29" spans="2:9" x14ac:dyDescent="0.2">
      <c r="B29" s="28" t="s">
        <v>109</v>
      </c>
      <c r="C29" s="28" t="s">
        <v>92</v>
      </c>
      <c r="D29" s="28" t="s">
        <v>93</v>
      </c>
      <c r="E29" s="28" t="s">
        <v>107</v>
      </c>
      <c r="F29" s="28" t="s">
        <v>112</v>
      </c>
      <c r="G29" s="28" t="s">
        <v>115</v>
      </c>
      <c r="H29" s="28" t="s">
        <v>97</v>
      </c>
      <c r="I29" s="28">
        <v>7.2489999999999997</v>
      </c>
    </row>
    <row r="30" spans="2:9" x14ac:dyDescent="0.2">
      <c r="B30" s="28" t="s">
        <v>109</v>
      </c>
      <c r="C30" s="28" t="s">
        <v>92</v>
      </c>
      <c r="D30" s="28" t="s">
        <v>93</v>
      </c>
      <c r="E30" s="28" t="s">
        <v>107</v>
      </c>
      <c r="F30" s="28" t="s">
        <v>113</v>
      </c>
      <c r="G30" s="28" t="s">
        <v>16</v>
      </c>
      <c r="H30" s="28" t="s">
        <v>97</v>
      </c>
      <c r="I30" s="28">
        <v>17.46</v>
      </c>
    </row>
    <row r="31" spans="2:9" x14ac:dyDescent="0.2">
      <c r="B31" s="44" t="s">
        <v>102</v>
      </c>
      <c r="C31" s="44"/>
      <c r="D31" s="44"/>
      <c r="E31" s="44"/>
      <c r="F31" s="44"/>
      <c r="G31" s="44"/>
      <c r="H31" s="44"/>
      <c r="I31" s="29">
        <f>SUM(I25:I30)</f>
        <v>76.959000000000003</v>
      </c>
    </row>
    <row r="33" spans="2:9" x14ac:dyDescent="0.2">
      <c r="B33" s="28" t="s">
        <v>116</v>
      </c>
      <c r="C33" s="28" t="s">
        <v>92</v>
      </c>
      <c r="D33" s="28" t="s">
        <v>93</v>
      </c>
      <c r="E33" s="28" t="s">
        <v>117</v>
      </c>
      <c r="F33" s="28" t="s">
        <v>118</v>
      </c>
      <c r="G33" s="28" t="s">
        <v>18</v>
      </c>
      <c r="H33" s="28" t="s">
        <v>97</v>
      </c>
      <c r="I33" s="28">
        <v>9.2110000000000003</v>
      </c>
    </row>
    <row r="34" spans="2:9" x14ac:dyDescent="0.2">
      <c r="B34" s="28" t="s">
        <v>116</v>
      </c>
      <c r="C34" s="28" t="s">
        <v>92</v>
      </c>
      <c r="D34" s="28" t="s">
        <v>93</v>
      </c>
      <c r="E34" s="28" t="s">
        <v>117</v>
      </c>
      <c r="F34" s="28" t="s">
        <v>118</v>
      </c>
      <c r="G34" s="28" t="s">
        <v>15</v>
      </c>
      <c r="H34" s="28" t="s">
        <v>97</v>
      </c>
      <c r="I34" s="28">
        <v>4.75</v>
      </c>
    </row>
    <row r="35" spans="2:9" x14ac:dyDescent="0.2">
      <c r="B35" s="44" t="s">
        <v>102</v>
      </c>
      <c r="C35" s="44"/>
      <c r="D35" s="44"/>
      <c r="E35" s="44"/>
      <c r="F35" s="44"/>
      <c r="G35" s="44"/>
      <c r="H35" s="44"/>
      <c r="I35" s="29">
        <f>SUM(I33:I34)</f>
        <v>13.961</v>
      </c>
    </row>
    <row r="37" spans="2:9" x14ac:dyDescent="0.2">
      <c r="B37" s="28" t="s">
        <v>119</v>
      </c>
      <c r="C37" s="28" t="s">
        <v>92</v>
      </c>
      <c r="D37" s="28" t="s">
        <v>93</v>
      </c>
      <c r="E37" s="28" t="s">
        <v>120</v>
      </c>
      <c r="F37" s="28" t="s">
        <v>121</v>
      </c>
      <c r="G37" s="28" t="s">
        <v>122</v>
      </c>
      <c r="H37" s="28" t="s">
        <v>97</v>
      </c>
      <c r="I37" s="28">
        <v>8.6</v>
      </c>
    </row>
    <row r="38" spans="2:9" x14ac:dyDescent="0.2">
      <c r="B38" s="28" t="s">
        <v>119</v>
      </c>
      <c r="C38" s="28" t="s">
        <v>92</v>
      </c>
      <c r="D38" s="28" t="s">
        <v>93</v>
      </c>
      <c r="E38" s="28" t="s">
        <v>107</v>
      </c>
      <c r="F38" s="28" t="s">
        <v>13</v>
      </c>
      <c r="G38" s="28" t="s">
        <v>123</v>
      </c>
      <c r="H38" s="28" t="s">
        <v>97</v>
      </c>
      <c r="I38" s="28">
        <v>8.64</v>
      </c>
    </row>
    <row r="39" spans="2:9" x14ac:dyDescent="0.2">
      <c r="B39" s="28" t="s">
        <v>119</v>
      </c>
      <c r="C39" s="28" t="s">
        <v>92</v>
      </c>
      <c r="D39" s="28" t="s">
        <v>93</v>
      </c>
      <c r="E39" s="28" t="s">
        <v>120</v>
      </c>
      <c r="F39" s="28" t="s">
        <v>121</v>
      </c>
      <c r="G39" s="28" t="s">
        <v>124</v>
      </c>
      <c r="H39" s="28" t="s">
        <v>97</v>
      </c>
      <c r="I39" s="28">
        <v>7.1</v>
      </c>
    </row>
    <row r="40" spans="2:9" x14ac:dyDescent="0.2">
      <c r="B40" s="28" t="s">
        <v>119</v>
      </c>
      <c r="C40" s="28" t="s">
        <v>92</v>
      </c>
      <c r="D40" s="28" t="s">
        <v>93</v>
      </c>
      <c r="E40" s="28" t="s">
        <v>120</v>
      </c>
      <c r="F40" s="28" t="s">
        <v>125</v>
      </c>
      <c r="G40" s="28" t="s">
        <v>126</v>
      </c>
      <c r="H40" s="28" t="s">
        <v>97</v>
      </c>
      <c r="I40" s="28">
        <v>23</v>
      </c>
    </row>
    <row r="41" spans="2:9" x14ac:dyDescent="0.2">
      <c r="B41" s="44" t="s">
        <v>102</v>
      </c>
      <c r="C41" s="44"/>
      <c r="D41" s="44"/>
      <c r="E41" s="44"/>
      <c r="F41" s="44"/>
      <c r="G41" s="44"/>
      <c r="H41" s="44"/>
      <c r="I41" s="29">
        <f>SUM(I37:I40)</f>
        <v>47.34</v>
      </c>
    </row>
    <row r="43" spans="2:9" x14ac:dyDescent="0.2">
      <c r="B43" s="28" t="s">
        <v>127</v>
      </c>
      <c r="C43" s="28" t="s">
        <v>92</v>
      </c>
      <c r="D43" s="28" t="s">
        <v>93</v>
      </c>
      <c r="E43" s="28" t="s">
        <v>120</v>
      </c>
      <c r="F43" s="28" t="s">
        <v>121</v>
      </c>
      <c r="G43" s="28" t="s">
        <v>128</v>
      </c>
      <c r="H43" s="28" t="s">
        <v>97</v>
      </c>
      <c r="I43" s="28">
        <v>9.5609999999999999</v>
      </c>
    </row>
    <row r="44" spans="2:9" x14ac:dyDescent="0.2">
      <c r="B44" s="28" t="s">
        <v>127</v>
      </c>
      <c r="C44" s="28" t="s">
        <v>92</v>
      </c>
      <c r="D44" s="28" t="s">
        <v>93</v>
      </c>
      <c r="E44" s="28" t="s">
        <v>107</v>
      </c>
      <c r="F44" s="28" t="s">
        <v>129</v>
      </c>
      <c r="G44" s="28" t="s">
        <v>130</v>
      </c>
      <c r="H44" s="28" t="s">
        <v>97</v>
      </c>
      <c r="I44" s="28">
        <v>4.3209999999999997</v>
      </c>
    </row>
    <row r="45" spans="2:9" x14ac:dyDescent="0.2">
      <c r="B45" s="28" t="s">
        <v>127</v>
      </c>
      <c r="C45" s="28" t="s">
        <v>92</v>
      </c>
      <c r="D45" s="28" t="s">
        <v>93</v>
      </c>
      <c r="E45" s="28" t="s">
        <v>107</v>
      </c>
      <c r="F45" s="28" t="s">
        <v>131</v>
      </c>
      <c r="G45" s="28" t="s">
        <v>12</v>
      </c>
      <c r="H45" s="28" t="s">
        <v>97</v>
      </c>
      <c r="I45" s="28">
        <v>0.93500000000000005</v>
      </c>
    </row>
    <row r="46" spans="2:9" x14ac:dyDescent="0.2">
      <c r="B46" s="28" t="s">
        <v>127</v>
      </c>
      <c r="C46" s="28" t="s">
        <v>92</v>
      </c>
      <c r="D46" s="28" t="s">
        <v>93</v>
      </c>
      <c r="E46" s="28" t="s">
        <v>107</v>
      </c>
      <c r="F46" s="28" t="s">
        <v>131</v>
      </c>
      <c r="G46" s="28" t="s">
        <v>12</v>
      </c>
      <c r="H46" s="28" t="s">
        <v>97</v>
      </c>
      <c r="I46" s="28">
        <v>9.0649999999999995</v>
      </c>
    </row>
    <row r="47" spans="2:9" x14ac:dyDescent="0.2">
      <c r="B47" s="28" t="s">
        <v>127</v>
      </c>
      <c r="C47" s="28" t="s">
        <v>92</v>
      </c>
      <c r="D47" s="28" t="s">
        <v>93</v>
      </c>
      <c r="E47" s="28" t="s">
        <v>107</v>
      </c>
      <c r="F47" s="28" t="s">
        <v>129</v>
      </c>
      <c r="G47" s="28" t="s">
        <v>132</v>
      </c>
      <c r="H47" s="28" t="s">
        <v>97</v>
      </c>
      <c r="I47" s="28">
        <v>4.0919999999999996</v>
      </c>
    </row>
    <row r="48" spans="2:9" x14ac:dyDescent="0.2">
      <c r="B48" s="44" t="s">
        <v>102</v>
      </c>
      <c r="C48" s="44"/>
      <c r="D48" s="44"/>
      <c r="E48" s="44"/>
      <c r="F48" s="44"/>
      <c r="G48" s="44"/>
      <c r="H48" s="44"/>
      <c r="I48" s="29">
        <f>SUM(I43:I47)</f>
        <v>27.973999999999997</v>
      </c>
    </row>
    <row r="50" spans="2:9" x14ac:dyDescent="0.2">
      <c r="B50" s="28" t="s">
        <v>133</v>
      </c>
      <c r="C50" s="28" t="s">
        <v>92</v>
      </c>
      <c r="D50" s="28" t="s">
        <v>93</v>
      </c>
      <c r="E50" s="28" t="s">
        <v>134</v>
      </c>
      <c r="F50" s="28" t="s">
        <v>135</v>
      </c>
      <c r="G50" s="28" t="s">
        <v>136</v>
      </c>
      <c r="H50" s="28" t="s">
        <v>97</v>
      </c>
      <c r="I50" s="28">
        <v>4.806</v>
      </c>
    </row>
    <row r="51" spans="2:9" x14ac:dyDescent="0.2">
      <c r="B51" s="28" t="s">
        <v>133</v>
      </c>
      <c r="C51" s="28" t="s">
        <v>92</v>
      </c>
      <c r="D51" s="28" t="s">
        <v>93</v>
      </c>
      <c r="E51" s="28" t="s">
        <v>134</v>
      </c>
      <c r="F51" s="28" t="s">
        <v>137</v>
      </c>
      <c r="G51" s="28" t="s">
        <v>138</v>
      </c>
      <c r="H51" s="28" t="s">
        <v>97</v>
      </c>
      <c r="I51" s="28">
        <v>5.66</v>
      </c>
    </row>
    <row r="52" spans="2:9" x14ac:dyDescent="0.2">
      <c r="B52" s="44" t="s">
        <v>102</v>
      </c>
      <c r="C52" s="44"/>
      <c r="D52" s="44"/>
      <c r="E52" s="44"/>
      <c r="F52" s="44"/>
      <c r="G52" s="44"/>
      <c r="H52" s="44"/>
      <c r="I52" s="29">
        <f>SUM(I50:I51)</f>
        <v>10.466000000000001</v>
      </c>
    </row>
    <row r="54" spans="2:9" x14ac:dyDescent="0.2">
      <c r="B54" s="28" t="s">
        <v>139</v>
      </c>
      <c r="C54" s="28" t="s">
        <v>92</v>
      </c>
      <c r="D54" s="28" t="s">
        <v>93</v>
      </c>
      <c r="E54" s="28" t="s">
        <v>107</v>
      </c>
      <c r="F54" s="28" t="s">
        <v>112</v>
      </c>
      <c r="G54" s="28" t="s">
        <v>2</v>
      </c>
      <c r="H54" s="28" t="s">
        <v>97</v>
      </c>
      <c r="I54" s="28">
        <v>13.611000000000001</v>
      </c>
    </row>
    <row r="55" spans="2:9" x14ac:dyDescent="0.2">
      <c r="B55" s="28" t="s">
        <v>139</v>
      </c>
      <c r="C55" s="28" t="s">
        <v>92</v>
      </c>
      <c r="D55" s="28" t="s">
        <v>93</v>
      </c>
      <c r="E55" s="28" t="s">
        <v>107</v>
      </c>
      <c r="F55" s="28" t="s">
        <v>112</v>
      </c>
      <c r="G55" s="28" t="s">
        <v>105</v>
      </c>
      <c r="H55" s="28" t="s">
        <v>97</v>
      </c>
      <c r="I55" s="28">
        <v>8.7940000000000005</v>
      </c>
    </row>
    <row r="56" spans="2:9" x14ac:dyDescent="0.2">
      <c r="B56" s="28" t="s">
        <v>139</v>
      </c>
      <c r="C56" s="28" t="s">
        <v>92</v>
      </c>
      <c r="D56" s="28" t="s">
        <v>93</v>
      </c>
      <c r="E56" s="28" t="s">
        <v>107</v>
      </c>
      <c r="F56" s="28" t="s">
        <v>112</v>
      </c>
      <c r="G56" s="28" t="s">
        <v>105</v>
      </c>
      <c r="H56" s="28" t="s">
        <v>97</v>
      </c>
      <c r="I56" s="28">
        <v>12.02</v>
      </c>
    </row>
    <row r="57" spans="2:9" x14ac:dyDescent="0.2">
      <c r="B57" s="28" t="s">
        <v>139</v>
      </c>
      <c r="C57" s="28" t="s">
        <v>92</v>
      </c>
      <c r="D57" s="28" t="s">
        <v>93</v>
      </c>
      <c r="E57" s="28" t="s">
        <v>107</v>
      </c>
      <c r="F57" s="28" t="s">
        <v>112</v>
      </c>
      <c r="G57" s="28" t="s">
        <v>140</v>
      </c>
      <c r="H57" s="28" t="s">
        <v>97</v>
      </c>
      <c r="I57" s="28">
        <v>5.6689999999999996</v>
      </c>
    </row>
    <row r="58" spans="2:9" x14ac:dyDescent="0.2">
      <c r="B58" s="44" t="s">
        <v>102</v>
      </c>
      <c r="C58" s="44"/>
      <c r="D58" s="44"/>
      <c r="E58" s="44"/>
      <c r="F58" s="44"/>
      <c r="G58" s="44"/>
      <c r="H58" s="44"/>
      <c r="I58" s="29">
        <f>SUM(I54:I57)</f>
        <v>40.093999999999994</v>
      </c>
    </row>
    <row r="60" spans="2:9" x14ac:dyDescent="0.2">
      <c r="B60" s="28" t="s">
        <v>141</v>
      </c>
      <c r="C60" s="28" t="s">
        <v>92</v>
      </c>
      <c r="D60" s="28" t="s">
        <v>93</v>
      </c>
      <c r="E60" s="28" t="s">
        <v>120</v>
      </c>
      <c r="F60" s="28" t="s">
        <v>142</v>
      </c>
      <c r="G60" s="28" t="s">
        <v>143</v>
      </c>
      <c r="H60" s="28" t="s">
        <v>97</v>
      </c>
      <c r="I60" s="28">
        <v>4.2480000000000002</v>
      </c>
    </row>
    <row r="61" spans="2:9" x14ac:dyDescent="0.2">
      <c r="B61" s="28" t="s">
        <v>141</v>
      </c>
      <c r="C61" s="28" t="s">
        <v>92</v>
      </c>
      <c r="D61" s="28" t="s">
        <v>93</v>
      </c>
      <c r="E61" s="28" t="s">
        <v>120</v>
      </c>
      <c r="F61" s="28" t="s">
        <v>142</v>
      </c>
      <c r="G61" s="28" t="s">
        <v>143</v>
      </c>
      <c r="H61" s="28" t="s">
        <v>97</v>
      </c>
      <c r="I61" s="28">
        <v>6</v>
      </c>
    </row>
    <row r="62" spans="2:9" x14ac:dyDescent="0.2">
      <c r="B62" s="28" t="s">
        <v>141</v>
      </c>
      <c r="C62" s="28" t="s">
        <v>92</v>
      </c>
      <c r="D62" s="28" t="s">
        <v>93</v>
      </c>
      <c r="E62" s="28" t="s">
        <v>120</v>
      </c>
      <c r="F62" s="28" t="s">
        <v>142</v>
      </c>
      <c r="G62" s="28" t="s">
        <v>143</v>
      </c>
      <c r="H62" s="28" t="s">
        <v>97</v>
      </c>
      <c r="I62" s="28">
        <v>19</v>
      </c>
    </row>
    <row r="63" spans="2:9" x14ac:dyDescent="0.2">
      <c r="B63" s="44" t="s">
        <v>102</v>
      </c>
      <c r="C63" s="44"/>
      <c r="D63" s="44"/>
      <c r="E63" s="44"/>
      <c r="F63" s="44"/>
      <c r="G63" s="44"/>
      <c r="H63" s="44"/>
      <c r="I63" s="29">
        <f>SUM(I60:I62)</f>
        <v>29.248000000000001</v>
      </c>
    </row>
    <row r="65" spans="2:9" x14ac:dyDescent="0.2">
      <c r="B65" s="28" t="s">
        <v>144</v>
      </c>
      <c r="C65" s="28" t="s">
        <v>92</v>
      </c>
      <c r="D65" s="28" t="s">
        <v>93</v>
      </c>
      <c r="E65" s="28" t="s">
        <v>117</v>
      </c>
      <c r="F65" s="28" t="s">
        <v>118</v>
      </c>
      <c r="G65" s="28" t="s">
        <v>143</v>
      </c>
      <c r="H65" s="28" t="s">
        <v>97</v>
      </c>
      <c r="I65" s="28">
        <v>5.09</v>
      </c>
    </row>
    <row r="66" spans="2:9" x14ac:dyDescent="0.2">
      <c r="B66" s="28" t="s">
        <v>144</v>
      </c>
      <c r="C66" s="28" t="s">
        <v>92</v>
      </c>
      <c r="D66" s="28" t="s">
        <v>93</v>
      </c>
      <c r="E66" s="28" t="s">
        <v>117</v>
      </c>
      <c r="F66" s="28" t="s">
        <v>118</v>
      </c>
      <c r="G66" s="28" t="s">
        <v>143</v>
      </c>
      <c r="H66" s="28" t="s">
        <v>97</v>
      </c>
      <c r="I66" s="28">
        <v>0.02</v>
      </c>
    </row>
    <row r="67" spans="2:9" x14ac:dyDescent="0.2">
      <c r="B67" s="28" t="s">
        <v>144</v>
      </c>
      <c r="C67" s="28" t="s">
        <v>92</v>
      </c>
      <c r="D67" s="28" t="s">
        <v>93</v>
      </c>
      <c r="E67" s="28" t="s">
        <v>117</v>
      </c>
      <c r="F67" s="28" t="s">
        <v>118</v>
      </c>
      <c r="G67" s="28" t="s">
        <v>123</v>
      </c>
      <c r="H67" s="28" t="s">
        <v>97</v>
      </c>
      <c r="I67" s="28">
        <v>3.5070000000000001</v>
      </c>
    </row>
    <row r="68" spans="2:9" x14ac:dyDescent="0.2">
      <c r="B68" s="28" t="s">
        <v>144</v>
      </c>
      <c r="C68" s="28" t="s">
        <v>92</v>
      </c>
      <c r="D68" s="28" t="s">
        <v>93</v>
      </c>
      <c r="E68" s="28" t="s">
        <v>117</v>
      </c>
      <c r="F68" s="28" t="s">
        <v>118</v>
      </c>
      <c r="G68" s="28" t="s">
        <v>145</v>
      </c>
      <c r="H68" s="28" t="s">
        <v>97</v>
      </c>
      <c r="I68" s="28">
        <v>13.2</v>
      </c>
    </row>
    <row r="69" spans="2:9" x14ac:dyDescent="0.2">
      <c r="B69" s="28" t="s">
        <v>144</v>
      </c>
      <c r="C69" s="28" t="s">
        <v>92</v>
      </c>
      <c r="D69" s="28" t="s">
        <v>93</v>
      </c>
      <c r="E69" s="28" t="s">
        <v>117</v>
      </c>
      <c r="F69" s="28" t="s">
        <v>118</v>
      </c>
      <c r="G69" s="28" t="s">
        <v>126</v>
      </c>
      <c r="H69" s="28" t="s">
        <v>97</v>
      </c>
      <c r="I69" s="28">
        <v>10.32</v>
      </c>
    </row>
    <row r="70" spans="2:9" x14ac:dyDescent="0.2">
      <c r="B70" s="28" t="s">
        <v>144</v>
      </c>
      <c r="C70" s="28" t="s">
        <v>92</v>
      </c>
      <c r="D70" s="28" t="s">
        <v>93</v>
      </c>
      <c r="E70" s="28" t="s">
        <v>117</v>
      </c>
      <c r="F70" s="28" t="s">
        <v>118</v>
      </c>
      <c r="G70" s="28" t="s">
        <v>5</v>
      </c>
      <c r="H70" s="28" t="s">
        <v>97</v>
      </c>
      <c r="I70" s="28">
        <v>10.863</v>
      </c>
    </row>
    <row r="71" spans="2:9" x14ac:dyDescent="0.2">
      <c r="B71" s="28" t="s">
        <v>144</v>
      </c>
      <c r="C71" s="28" t="s">
        <v>92</v>
      </c>
      <c r="D71" s="28" t="s">
        <v>93</v>
      </c>
      <c r="E71" s="28" t="s">
        <v>117</v>
      </c>
      <c r="F71" s="28" t="s">
        <v>118</v>
      </c>
      <c r="G71" s="28" t="s">
        <v>146</v>
      </c>
      <c r="H71" s="28" t="s">
        <v>97</v>
      </c>
      <c r="I71" s="28">
        <v>15.23</v>
      </c>
    </row>
    <row r="72" spans="2:9" x14ac:dyDescent="0.2">
      <c r="B72" s="28" t="s">
        <v>144</v>
      </c>
      <c r="C72" s="28" t="s">
        <v>92</v>
      </c>
      <c r="D72" s="28" t="s">
        <v>93</v>
      </c>
      <c r="E72" s="28" t="s">
        <v>117</v>
      </c>
      <c r="F72" s="28" t="s">
        <v>118</v>
      </c>
      <c r="G72" s="28" t="s">
        <v>16</v>
      </c>
      <c r="H72" s="28" t="s">
        <v>97</v>
      </c>
      <c r="I72" s="28">
        <v>22.928000000000001</v>
      </c>
    </row>
    <row r="73" spans="2:9" x14ac:dyDescent="0.2">
      <c r="B73" s="28" t="s">
        <v>144</v>
      </c>
      <c r="C73" s="28" t="s">
        <v>92</v>
      </c>
      <c r="D73" s="28" t="s">
        <v>93</v>
      </c>
      <c r="E73" s="28" t="s">
        <v>117</v>
      </c>
      <c r="F73" s="28" t="s">
        <v>118</v>
      </c>
      <c r="G73" s="28" t="s">
        <v>147</v>
      </c>
      <c r="H73" s="28" t="s">
        <v>97</v>
      </c>
      <c r="I73" s="28">
        <v>6.1120000000000001</v>
      </c>
    </row>
    <row r="74" spans="2:9" x14ac:dyDescent="0.2">
      <c r="B74" s="28" t="s">
        <v>144</v>
      </c>
      <c r="C74" s="28" t="s">
        <v>92</v>
      </c>
      <c r="D74" s="28" t="s">
        <v>93</v>
      </c>
      <c r="E74" s="28" t="s">
        <v>117</v>
      </c>
      <c r="F74" s="28" t="s">
        <v>118</v>
      </c>
      <c r="G74" s="28" t="s">
        <v>148</v>
      </c>
      <c r="H74" s="28" t="s">
        <v>97</v>
      </c>
      <c r="I74" s="28">
        <v>2.7050000000000001</v>
      </c>
    </row>
    <row r="75" spans="2:9" x14ac:dyDescent="0.2">
      <c r="B75" s="28" t="s">
        <v>144</v>
      </c>
      <c r="C75" s="28" t="s">
        <v>92</v>
      </c>
      <c r="D75" s="28" t="s">
        <v>93</v>
      </c>
      <c r="E75" s="28" t="s">
        <v>117</v>
      </c>
      <c r="F75" s="28" t="s">
        <v>118</v>
      </c>
      <c r="G75" s="28" t="s">
        <v>3</v>
      </c>
      <c r="H75" s="28" t="s">
        <v>97</v>
      </c>
      <c r="I75" s="28">
        <v>6.8129999999999997</v>
      </c>
    </row>
    <row r="76" spans="2:9" x14ac:dyDescent="0.2">
      <c r="B76" s="28" t="s">
        <v>144</v>
      </c>
      <c r="C76" s="28" t="s">
        <v>92</v>
      </c>
      <c r="D76" s="28" t="s">
        <v>93</v>
      </c>
      <c r="E76" s="28" t="s">
        <v>117</v>
      </c>
      <c r="F76" s="28" t="s">
        <v>118</v>
      </c>
      <c r="G76" s="28" t="s">
        <v>149</v>
      </c>
      <c r="H76" s="28" t="s">
        <v>97</v>
      </c>
      <c r="I76" s="28">
        <v>7</v>
      </c>
    </row>
    <row r="77" spans="2:9" x14ac:dyDescent="0.2">
      <c r="B77" s="28" t="s">
        <v>144</v>
      </c>
      <c r="C77" s="28" t="s">
        <v>92</v>
      </c>
      <c r="D77" s="28" t="s">
        <v>93</v>
      </c>
      <c r="E77" s="28" t="s">
        <v>117</v>
      </c>
      <c r="F77" s="28" t="s">
        <v>118</v>
      </c>
      <c r="G77" s="28" t="s">
        <v>0</v>
      </c>
      <c r="H77" s="28" t="s">
        <v>97</v>
      </c>
      <c r="I77" s="28">
        <v>8.0449999999999999</v>
      </c>
    </row>
    <row r="78" spans="2:9" x14ac:dyDescent="0.2">
      <c r="B78" s="28" t="s">
        <v>144</v>
      </c>
      <c r="C78" s="28" t="s">
        <v>92</v>
      </c>
      <c r="D78" s="28" t="s">
        <v>93</v>
      </c>
      <c r="E78" s="28" t="s">
        <v>117</v>
      </c>
      <c r="F78" s="28" t="s">
        <v>118</v>
      </c>
      <c r="G78" s="28" t="s">
        <v>0</v>
      </c>
      <c r="H78" s="28" t="s">
        <v>97</v>
      </c>
      <c r="I78" s="28">
        <v>3.1850000000000001</v>
      </c>
    </row>
    <row r="79" spans="2:9" x14ac:dyDescent="0.2">
      <c r="B79" s="28" t="s">
        <v>144</v>
      </c>
      <c r="C79" s="28" t="s">
        <v>92</v>
      </c>
      <c r="D79" s="28" t="s">
        <v>93</v>
      </c>
      <c r="E79" s="28" t="s">
        <v>117</v>
      </c>
      <c r="F79" s="28" t="s">
        <v>118</v>
      </c>
      <c r="G79" s="28" t="s">
        <v>0</v>
      </c>
      <c r="H79" s="28" t="s">
        <v>97</v>
      </c>
      <c r="I79" s="28">
        <v>28.27</v>
      </c>
    </row>
    <row r="80" spans="2:9" x14ac:dyDescent="0.2">
      <c r="B80" s="44" t="s">
        <v>102</v>
      </c>
      <c r="C80" s="44"/>
      <c r="D80" s="44"/>
      <c r="E80" s="44"/>
      <c r="F80" s="44"/>
      <c r="G80" s="44"/>
      <c r="H80" s="44"/>
      <c r="I80" s="29">
        <f>SUM(I65:I79)</f>
        <v>143.28800000000001</v>
      </c>
    </row>
    <row r="82" spans="2:9" x14ac:dyDescent="0.2">
      <c r="B82" s="28" t="s">
        <v>150</v>
      </c>
      <c r="C82" s="28" t="s">
        <v>92</v>
      </c>
      <c r="D82" s="28" t="s">
        <v>93</v>
      </c>
      <c r="E82" s="28" t="s">
        <v>107</v>
      </c>
      <c r="F82" s="28" t="s">
        <v>151</v>
      </c>
      <c r="G82" s="28" t="s">
        <v>128</v>
      </c>
      <c r="H82" s="28" t="s">
        <v>97</v>
      </c>
      <c r="I82" s="28">
        <v>10.798999999999999</v>
      </c>
    </row>
    <row r="83" spans="2:9" x14ac:dyDescent="0.2">
      <c r="B83" s="28" t="s">
        <v>150</v>
      </c>
      <c r="C83" s="28" t="s">
        <v>92</v>
      </c>
      <c r="D83" s="28" t="s">
        <v>93</v>
      </c>
      <c r="E83" s="28" t="s">
        <v>107</v>
      </c>
      <c r="F83" s="28" t="s">
        <v>151</v>
      </c>
      <c r="G83" s="28" t="s">
        <v>152</v>
      </c>
      <c r="H83" s="28" t="s">
        <v>97</v>
      </c>
      <c r="I83" s="28">
        <v>10.599</v>
      </c>
    </row>
    <row r="84" spans="2:9" x14ac:dyDescent="0.2">
      <c r="B84" s="44" t="s">
        <v>102</v>
      </c>
      <c r="C84" s="44"/>
      <c r="D84" s="44"/>
      <c r="E84" s="44"/>
      <c r="F84" s="44"/>
      <c r="G84" s="44"/>
      <c r="H84" s="44"/>
      <c r="I84" s="29">
        <f>SUM(I82:I83)</f>
        <v>21.398</v>
      </c>
    </row>
    <row r="86" spans="2:9" x14ac:dyDescent="0.2">
      <c r="B86" s="28" t="s">
        <v>153</v>
      </c>
      <c r="C86" s="28" t="s">
        <v>92</v>
      </c>
      <c r="D86" s="28" t="s">
        <v>93</v>
      </c>
      <c r="E86" s="28" t="s">
        <v>107</v>
      </c>
      <c r="F86" s="28" t="s">
        <v>154</v>
      </c>
      <c r="G86" s="28" t="s">
        <v>148</v>
      </c>
      <c r="H86" s="28" t="s">
        <v>97</v>
      </c>
      <c r="I86" s="28">
        <v>1.84</v>
      </c>
    </row>
    <row r="87" spans="2:9" x14ac:dyDescent="0.2">
      <c r="B87" s="28" t="s">
        <v>153</v>
      </c>
      <c r="C87" s="28" t="s">
        <v>92</v>
      </c>
      <c r="D87" s="28" t="s">
        <v>93</v>
      </c>
      <c r="E87" s="28" t="s">
        <v>107</v>
      </c>
      <c r="F87" s="28" t="s">
        <v>108</v>
      </c>
      <c r="G87" s="28" t="s">
        <v>9</v>
      </c>
      <c r="H87" s="28" t="s">
        <v>97</v>
      </c>
      <c r="I87" s="28">
        <v>2.484</v>
      </c>
    </row>
    <row r="88" spans="2:9" x14ac:dyDescent="0.2">
      <c r="B88" s="28" t="s">
        <v>153</v>
      </c>
      <c r="C88" s="28" t="s">
        <v>92</v>
      </c>
      <c r="D88" s="28" t="s">
        <v>93</v>
      </c>
      <c r="E88" s="28" t="s">
        <v>107</v>
      </c>
      <c r="F88" s="28" t="s">
        <v>110</v>
      </c>
      <c r="G88" s="28" t="s">
        <v>155</v>
      </c>
      <c r="H88" s="28" t="s">
        <v>97</v>
      </c>
      <c r="I88" s="28">
        <v>3.3039999999999998</v>
      </c>
    </row>
    <row r="89" spans="2:9" x14ac:dyDescent="0.2">
      <c r="B89" s="28" t="s">
        <v>153</v>
      </c>
      <c r="C89" s="28" t="s">
        <v>92</v>
      </c>
      <c r="D89" s="28" t="s">
        <v>93</v>
      </c>
      <c r="E89" s="28" t="s">
        <v>107</v>
      </c>
      <c r="F89" s="28" t="s">
        <v>13</v>
      </c>
      <c r="G89" s="28" t="s">
        <v>5</v>
      </c>
      <c r="H89" s="28" t="s">
        <v>97</v>
      </c>
      <c r="I89" s="28">
        <v>10.208</v>
      </c>
    </row>
    <row r="90" spans="2:9" x14ac:dyDescent="0.2">
      <c r="B90" s="28" t="s">
        <v>153</v>
      </c>
      <c r="C90" s="28" t="s">
        <v>92</v>
      </c>
      <c r="D90" s="28" t="s">
        <v>93</v>
      </c>
      <c r="E90" s="28" t="s">
        <v>107</v>
      </c>
      <c r="F90" s="28" t="s">
        <v>4</v>
      </c>
      <c r="G90" s="28" t="s">
        <v>123</v>
      </c>
      <c r="H90" s="28" t="s">
        <v>97</v>
      </c>
      <c r="I90" s="28">
        <v>1.639</v>
      </c>
    </row>
    <row r="91" spans="2:9" x14ac:dyDescent="0.2">
      <c r="B91" s="28" t="s">
        <v>153</v>
      </c>
      <c r="C91" s="28" t="s">
        <v>92</v>
      </c>
      <c r="D91" s="28" t="s">
        <v>93</v>
      </c>
      <c r="E91" s="28" t="s">
        <v>156</v>
      </c>
      <c r="F91" s="28" t="s">
        <v>118</v>
      </c>
      <c r="G91" s="28" t="s">
        <v>5</v>
      </c>
      <c r="H91" s="28" t="s">
        <v>97</v>
      </c>
      <c r="I91" s="28">
        <v>4</v>
      </c>
    </row>
    <row r="92" spans="2:9" x14ac:dyDescent="0.2">
      <c r="B92" s="44" t="s">
        <v>102</v>
      </c>
      <c r="C92" s="44"/>
      <c r="D92" s="44"/>
      <c r="E92" s="44"/>
      <c r="F92" s="44"/>
      <c r="G92" s="44"/>
      <c r="H92" s="44"/>
      <c r="I92" s="29">
        <f>SUM(I86:I91)</f>
        <v>23.474999999999998</v>
      </c>
    </row>
    <row r="94" spans="2:9" x14ac:dyDescent="0.2">
      <c r="B94" s="28" t="s">
        <v>157</v>
      </c>
      <c r="C94" s="28" t="s">
        <v>92</v>
      </c>
      <c r="D94" s="28" t="s">
        <v>93</v>
      </c>
      <c r="E94" s="28" t="s">
        <v>107</v>
      </c>
      <c r="F94" s="28" t="s">
        <v>158</v>
      </c>
      <c r="G94" s="28" t="s">
        <v>2</v>
      </c>
      <c r="H94" s="28" t="s">
        <v>97</v>
      </c>
      <c r="I94" s="28">
        <v>18.186</v>
      </c>
    </row>
    <row r="95" spans="2:9" x14ac:dyDescent="0.2">
      <c r="B95" s="28" t="s">
        <v>157</v>
      </c>
      <c r="C95" s="28" t="s">
        <v>92</v>
      </c>
      <c r="D95" s="28" t="s">
        <v>93</v>
      </c>
      <c r="E95" s="28" t="s">
        <v>107</v>
      </c>
      <c r="F95" s="28" t="s">
        <v>113</v>
      </c>
      <c r="G95" s="28" t="s">
        <v>0</v>
      </c>
      <c r="H95" s="28" t="s">
        <v>97</v>
      </c>
      <c r="I95" s="28">
        <v>7.6</v>
      </c>
    </row>
    <row r="96" spans="2:9" x14ac:dyDescent="0.2">
      <c r="B96" s="44" t="s">
        <v>102</v>
      </c>
      <c r="C96" s="44"/>
      <c r="D96" s="44"/>
      <c r="E96" s="44"/>
      <c r="F96" s="44"/>
      <c r="G96" s="44"/>
      <c r="H96" s="44"/>
      <c r="I96" s="29">
        <f>SUM(I94:I95)</f>
        <v>25.786000000000001</v>
      </c>
    </row>
    <row r="98" spans="2:9" x14ac:dyDescent="0.2">
      <c r="B98" s="28" t="s">
        <v>159</v>
      </c>
      <c r="C98" s="28" t="s">
        <v>92</v>
      </c>
      <c r="D98" s="28" t="s">
        <v>93</v>
      </c>
      <c r="E98" s="28" t="s">
        <v>134</v>
      </c>
      <c r="F98" s="28" t="s">
        <v>160</v>
      </c>
      <c r="G98" s="28" t="s">
        <v>115</v>
      </c>
      <c r="H98" s="28" t="s">
        <v>97</v>
      </c>
      <c r="I98" s="28">
        <v>15.722</v>
      </c>
    </row>
    <row r="99" spans="2:9" x14ac:dyDescent="0.2">
      <c r="B99" s="28" t="s">
        <v>159</v>
      </c>
      <c r="C99" s="28" t="s">
        <v>92</v>
      </c>
      <c r="D99" s="28" t="s">
        <v>93</v>
      </c>
      <c r="E99" s="28" t="s">
        <v>134</v>
      </c>
      <c r="F99" s="28" t="s">
        <v>160</v>
      </c>
      <c r="G99" s="28" t="s">
        <v>2</v>
      </c>
      <c r="H99" s="28" t="s">
        <v>97</v>
      </c>
      <c r="I99" s="28">
        <v>6.891</v>
      </c>
    </row>
    <row r="100" spans="2:9" x14ac:dyDescent="0.2">
      <c r="B100" s="28" t="s">
        <v>159</v>
      </c>
      <c r="C100" s="28" t="s">
        <v>92</v>
      </c>
      <c r="D100" s="28" t="s">
        <v>93</v>
      </c>
      <c r="E100" s="28" t="s">
        <v>134</v>
      </c>
      <c r="F100" s="28" t="s">
        <v>160</v>
      </c>
      <c r="G100" s="28" t="s">
        <v>105</v>
      </c>
      <c r="H100" s="28" t="s">
        <v>97</v>
      </c>
      <c r="I100" s="28">
        <v>7.2489999999999997</v>
      </c>
    </row>
    <row r="101" spans="2:9" x14ac:dyDescent="0.2">
      <c r="B101" s="28" t="s">
        <v>159</v>
      </c>
      <c r="C101" s="28" t="s">
        <v>92</v>
      </c>
      <c r="D101" s="28" t="s">
        <v>93</v>
      </c>
      <c r="E101" s="28" t="s">
        <v>107</v>
      </c>
      <c r="F101" s="28" t="s">
        <v>129</v>
      </c>
      <c r="G101" s="28" t="s">
        <v>15</v>
      </c>
      <c r="H101" s="28" t="s">
        <v>97</v>
      </c>
      <c r="I101" s="28">
        <v>8.3780000000000001</v>
      </c>
    </row>
    <row r="102" spans="2:9" x14ac:dyDescent="0.2">
      <c r="B102" s="28" t="s">
        <v>159</v>
      </c>
      <c r="C102" s="28" t="s">
        <v>92</v>
      </c>
      <c r="D102" s="28" t="s">
        <v>93</v>
      </c>
      <c r="E102" s="28" t="s">
        <v>107</v>
      </c>
      <c r="F102" s="28" t="s">
        <v>113</v>
      </c>
      <c r="G102" s="28" t="s">
        <v>149</v>
      </c>
      <c r="H102" s="28" t="s">
        <v>97</v>
      </c>
      <c r="I102" s="28">
        <v>12</v>
      </c>
    </row>
    <row r="103" spans="2:9" x14ac:dyDescent="0.2">
      <c r="B103" s="28" t="s">
        <v>159</v>
      </c>
      <c r="C103" s="28" t="s">
        <v>92</v>
      </c>
      <c r="D103" s="28" t="s">
        <v>93</v>
      </c>
      <c r="E103" s="28" t="s">
        <v>107</v>
      </c>
      <c r="F103" s="28" t="s">
        <v>129</v>
      </c>
      <c r="G103" s="28" t="s">
        <v>18</v>
      </c>
      <c r="H103" s="28" t="s">
        <v>97</v>
      </c>
      <c r="I103" s="28">
        <v>6.1859999999999999</v>
      </c>
    </row>
    <row r="104" spans="2:9" x14ac:dyDescent="0.2">
      <c r="B104" s="44" t="s">
        <v>102</v>
      </c>
      <c r="C104" s="44"/>
      <c r="D104" s="44"/>
      <c r="E104" s="44"/>
      <c r="F104" s="44"/>
      <c r="G104" s="44"/>
      <c r="H104" s="44"/>
      <c r="I104" s="29">
        <f>SUM(I98:I103)</f>
        <v>56.425999999999995</v>
      </c>
    </row>
    <row r="106" spans="2:9" x14ac:dyDescent="0.2">
      <c r="B106" s="28" t="s">
        <v>161</v>
      </c>
      <c r="C106" s="28" t="s">
        <v>92</v>
      </c>
      <c r="D106" s="28" t="s">
        <v>93</v>
      </c>
      <c r="E106" s="28" t="s">
        <v>120</v>
      </c>
      <c r="F106" s="28" t="s">
        <v>121</v>
      </c>
      <c r="G106" s="28" t="s">
        <v>8</v>
      </c>
      <c r="H106" s="28" t="s">
        <v>97</v>
      </c>
      <c r="I106" s="28">
        <v>5.68</v>
      </c>
    </row>
    <row r="107" spans="2:9" x14ac:dyDescent="0.2">
      <c r="B107" s="28" t="s">
        <v>161</v>
      </c>
      <c r="C107" s="28" t="s">
        <v>92</v>
      </c>
      <c r="D107" s="28" t="s">
        <v>93</v>
      </c>
      <c r="E107" s="28" t="s">
        <v>120</v>
      </c>
      <c r="F107" s="28" t="s">
        <v>121</v>
      </c>
      <c r="G107" s="28" t="s">
        <v>10</v>
      </c>
      <c r="H107" s="28" t="s">
        <v>97</v>
      </c>
      <c r="I107" s="28">
        <v>4.9859999999999998</v>
      </c>
    </row>
    <row r="108" spans="2:9" x14ac:dyDescent="0.2">
      <c r="B108" s="28" t="s">
        <v>161</v>
      </c>
      <c r="C108" s="28" t="s">
        <v>92</v>
      </c>
      <c r="D108" s="28" t="s">
        <v>93</v>
      </c>
      <c r="E108" s="28" t="s">
        <v>120</v>
      </c>
      <c r="F108" s="28" t="s">
        <v>125</v>
      </c>
      <c r="G108" s="28" t="s">
        <v>123</v>
      </c>
      <c r="H108" s="28" t="s">
        <v>97</v>
      </c>
      <c r="I108" s="28">
        <v>12.339</v>
      </c>
    </row>
    <row r="109" spans="2:9" x14ac:dyDescent="0.2">
      <c r="B109" s="44" t="s">
        <v>102</v>
      </c>
      <c r="C109" s="44"/>
      <c r="D109" s="44"/>
      <c r="E109" s="44"/>
      <c r="F109" s="44"/>
      <c r="G109" s="44"/>
      <c r="H109" s="44"/>
      <c r="I109" s="29">
        <f>SUM(I106:I108)</f>
        <v>23.005000000000003</v>
      </c>
    </row>
    <row r="111" spans="2:9" x14ac:dyDescent="0.2">
      <c r="B111" s="28" t="s">
        <v>162</v>
      </c>
      <c r="C111" s="28" t="s">
        <v>92</v>
      </c>
      <c r="D111" s="28" t="s">
        <v>93</v>
      </c>
      <c r="E111" s="28" t="s">
        <v>120</v>
      </c>
      <c r="F111" s="28" t="s">
        <v>155</v>
      </c>
      <c r="G111" s="28" t="s">
        <v>3</v>
      </c>
      <c r="H111" s="28" t="s">
        <v>97</v>
      </c>
      <c r="I111" s="28">
        <v>46.08</v>
      </c>
    </row>
    <row r="112" spans="2:9" x14ac:dyDescent="0.2">
      <c r="B112" s="28" t="s">
        <v>162</v>
      </c>
      <c r="C112" s="28" t="s">
        <v>92</v>
      </c>
      <c r="D112" s="28" t="s">
        <v>93</v>
      </c>
      <c r="E112" s="28" t="s">
        <v>120</v>
      </c>
      <c r="F112" s="28" t="s">
        <v>155</v>
      </c>
      <c r="G112" s="28" t="s">
        <v>143</v>
      </c>
      <c r="H112" s="28" t="s">
        <v>97</v>
      </c>
      <c r="I112" s="28">
        <v>11.368</v>
      </c>
    </row>
    <row r="113" spans="2:9" x14ac:dyDescent="0.2">
      <c r="B113" s="28" t="s">
        <v>162</v>
      </c>
      <c r="C113" s="28" t="s">
        <v>92</v>
      </c>
      <c r="D113" s="28" t="s">
        <v>93</v>
      </c>
      <c r="E113" s="28" t="s">
        <v>120</v>
      </c>
      <c r="F113" s="28" t="s">
        <v>155</v>
      </c>
      <c r="G113" s="28" t="s">
        <v>163</v>
      </c>
      <c r="H113" s="28" t="s">
        <v>97</v>
      </c>
      <c r="I113" s="28">
        <v>33</v>
      </c>
    </row>
    <row r="114" spans="2:9" x14ac:dyDescent="0.2">
      <c r="B114" s="44" t="s">
        <v>102</v>
      </c>
      <c r="C114" s="44"/>
      <c r="D114" s="44"/>
      <c r="E114" s="44"/>
      <c r="F114" s="44"/>
      <c r="G114" s="44"/>
      <c r="H114" s="44"/>
      <c r="I114" s="29">
        <f>SUM(I111:I113)</f>
        <v>90.448000000000008</v>
      </c>
    </row>
    <row r="116" spans="2:9" x14ac:dyDescent="0.2">
      <c r="B116" s="28" t="s">
        <v>164</v>
      </c>
      <c r="C116" s="28" t="s">
        <v>92</v>
      </c>
      <c r="D116" s="28" t="s">
        <v>93</v>
      </c>
      <c r="E116" s="28" t="s">
        <v>165</v>
      </c>
      <c r="F116" s="28" t="s">
        <v>166</v>
      </c>
      <c r="G116" s="28" t="s">
        <v>12</v>
      </c>
      <c r="H116" s="28" t="s">
        <v>97</v>
      </c>
      <c r="I116" s="28">
        <v>13.004</v>
      </c>
    </row>
    <row r="117" spans="2:9" x14ac:dyDescent="0.2">
      <c r="B117" s="28" t="s">
        <v>164</v>
      </c>
      <c r="C117" s="28" t="s">
        <v>92</v>
      </c>
      <c r="D117" s="28" t="s">
        <v>93</v>
      </c>
      <c r="E117" s="28" t="s">
        <v>107</v>
      </c>
      <c r="F117" s="28" t="s">
        <v>167</v>
      </c>
      <c r="G117" s="28" t="s">
        <v>7</v>
      </c>
      <c r="H117" s="28" t="s">
        <v>97</v>
      </c>
      <c r="I117" s="28">
        <v>48.003</v>
      </c>
    </row>
    <row r="118" spans="2:9" x14ac:dyDescent="0.2">
      <c r="B118" s="44" t="s">
        <v>102</v>
      </c>
      <c r="C118" s="44"/>
      <c r="D118" s="44"/>
      <c r="E118" s="44"/>
      <c r="F118" s="44"/>
      <c r="G118" s="44"/>
      <c r="H118" s="44"/>
      <c r="I118" s="29">
        <f>SUM(I116:I117)</f>
        <v>61.006999999999998</v>
      </c>
    </row>
    <row r="119" spans="2:9" x14ac:dyDescent="0.2">
      <c r="B119" s="30"/>
      <c r="C119" s="30"/>
      <c r="D119" s="30"/>
      <c r="E119" s="30"/>
      <c r="F119" s="30"/>
      <c r="G119" s="30"/>
      <c r="H119" s="30"/>
      <c r="I119" s="31"/>
    </row>
    <row r="120" spans="2:9" x14ac:dyDescent="0.2">
      <c r="B120" s="28" t="s">
        <v>168</v>
      </c>
      <c r="C120" s="28" t="s">
        <v>92</v>
      </c>
      <c r="D120" s="28" t="s">
        <v>93</v>
      </c>
      <c r="E120" s="28" t="s">
        <v>120</v>
      </c>
      <c r="F120" s="28" t="s">
        <v>169</v>
      </c>
      <c r="G120" s="28" t="s">
        <v>12</v>
      </c>
      <c r="H120" s="28" t="s">
        <v>97</v>
      </c>
      <c r="I120" s="28">
        <v>13</v>
      </c>
    </row>
    <row r="121" spans="2:9" x14ac:dyDescent="0.2">
      <c r="B121" s="28" t="s">
        <v>168</v>
      </c>
      <c r="C121" s="28" t="s">
        <v>92</v>
      </c>
      <c r="D121" s="28" t="s">
        <v>93</v>
      </c>
      <c r="E121" s="28" t="s">
        <v>120</v>
      </c>
      <c r="F121" s="28" t="s">
        <v>169</v>
      </c>
      <c r="G121" s="28" t="s">
        <v>138</v>
      </c>
      <c r="H121" s="28" t="s">
        <v>97</v>
      </c>
      <c r="I121" s="28">
        <v>4.077</v>
      </c>
    </row>
    <row r="122" spans="2:9" x14ac:dyDescent="0.2">
      <c r="B122" s="28" t="s">
        <v>168</v>
      </c>
      <c r="C122" s="28" t="s">
        <v>92</v>
      </c>
      <c r="D122" s="28" t="s">
        <v>93</v>
      </c>
      <c r="E122" s="28" t="s">
        <v>120</v>
      </c>
      <c r="F122" s="28" t="s">
        <v>169</v>
      </c>
      <c r="G122" s="28" t="s">
        <v>15</v>
      </c>
      <c r="H122" s="28" t="s">
        <v>97</v>
      </c>
      <c r="I122" s="28">
        <v>12.06</v>
      </c>
    </row>
    <row r="123" spans="2:9" x14ac:dyDescent="0.2">
      <c r="B123" s="28" t="s">
        <v>168</v>
      </c>
      <c r="C123" s="28" t="s">
        <v>92</v>
      </c>
      <c r="D123" s="28" t="s">
        <v>93</v>
      </c>
      <c r="E123" s="28" t="s">
        <v>120</v>
      </c>
      <c r="F123" s="28" t="s">
        <v>169</v>
      </c>
      <c r="G123" s="28" t="s">
        <v>15</v>
      </c>
      <c r="H123" s="28" t="s">
        <v>97</v>
      </c>
      <c r="I123" s="28">
        <v>16</v>
      </c>
    </row>
    <row r="124" spans="2:9" x14ac:dyDescent="0.2">
      <c r="B124" s="28" t="s">
        <v>168</v>
      </c>
      <c r="C124" s="28" t="s">
        <v>92</v>
      </c>
      <c r="D124" s="28" t="s">
        <v>93</v>
      </c>
      <c r="E124" s="28" t="s">
        <v>120</v>
      </c>
      <c r="F124" s="28" t="s">
        <v>169</v>
      </c>
      <c r="G124" s="28" t="s">
        <v>105</v>
      </c>
      <c r="H124" s="28" t="s">
        <v>97</v>
      </c>
      <c r="I124" s="28">
        <v>2.5289999999999999</v>
      </c>
    </row>
    <row r="125" spans="2:9" x14ac:dyDescent="0.2">
      <c r="B125" s="44" t="s">
        <v>102</v>
      </c>
      <c r="C125" s="44"/>
      <c r="D125" s="44"/>
      <c r="E125" s="44"/>
      <c r="F125" s="44"/>
      <c r="G125" s="44"/>
      <c r="H125" s="44"/>
      <c r="I125" s="29">
        <f>SUM(I120:I124)</f>
        <v>47.665999999999997</v>
      </c>
    </row>
    <row r="127" spans="2:9" x14ac:dyDescent="0.2">
      <c r="B127" s="45" t="s">
        <v>170</v>
      </c>
      <c r="C127" s="45"/>
      <c r="D127" s="45"/>
      <c r="E127" s="45"/>
      <c r="F127" s="45"/>
      <c r="G127" s="45"/>
      <c r="H127" s="45"/>
      <c r="I127" s="32">
        <f>I15+I20+I23+I31+I35+I41+I48+I52+I58+I63+I80+I84+I92+I96+I104+I109+I114+I118+I125</f>
        <v>854.20100000000002</v>
      </c>
    </row>
  </sheetData>
  <mergeCells count="20">
    <mergeCell ref="B125:H125"/>
    <mergeCell ref="B127:H127"/>
    <mergeCell ref="B92:H92"/>
    <mergeCell ref="B96:H96"/>
    <mergeCell ref="B104:H104"/>
    <mergeCell ref="B109:H109"/>
    <mergeCell ref="B114:H114"/>
    <mergeCell ref="B118:H118"/>
    <mergeCell ref="B84:H84"/>
    <mergeCell ref="B15:H15"/>
    <mergeCell ref="B20:H20"/>
    <mergeCell ref="B23:H23"/>
    <mergeCell ref="B31:H31"/>
    <mergeCell ref="B35:H35"/>
    <mergeCell ref="B41:H41"/>
    <mergeCell ref="B48:H48"/>
    <mergeCell ref="B52:H52"/>
    <mergeCell ref="B58:H58"/>
    <mergeCell ref="B63:H63"/>
    <mergeCell ref="B80:H8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M14" sqref="M14"/>
    </sheetView>
  </sheetViews>
  <sheetFormatPr defaultColWidth="9.109375" defaultRowHeight="14.4" x14ac:dyDescent="0.3"/>
  <cols>
    <col min="1" max="1" width="49.88671875" style="20" customWidth="1"/>
    <col min="2" max="3" width="9.109375" style="20"/>
    <col min="4" max="4" width="10" style="20" customWidth="1"/>
    <col min="5" max="7" width="9.109375" style="20"/>
    <col min="8" max="8" width="14" style="20" customWidth="1"/>
    <col min="9" max="9" width="10.5546875" style="20" customWidth="1"/>
    <col min="10" max="10" width="11" style="20" bestFit="1" customWidth="1"/>
    <col min="11" max="16384" width="9.109375" style="20"/>
  </cols>
  <sheetData>
    <row r="1" spans="1:10" x14ac:dyDescent="0.3">
      <c r="A1" s="18" t="s">
        <v>53</v>
      </c>
      <c r="B1" s="18" t="s">
        <v>75</v>
      </c>
      <c r="C1" s="18" t="s">
        <v>76</v>
      </c>
      <c r="D1" s="18" t="s">
        <v>77</v>
      </c>
      <c r="E1" s="18" t="s">
        <v>78</v>
      </c>
      <c r="F1" s="18" t="s">
        <v>79</v>
      </c>
      <c r="G1" s="18" t="s">
        <v>59</v>
      </c>
      <c r="H1" s="18" t="s">
        <v>80</v>
      </c>
      <c r="I1" s="18" t="s">
        <v>81</v>
      </c>
      <c r="J1" s="19" t="s">
        <v>82</v>
      </c>
    </row>
    <row r="2" spans="1:10" x14ac:dyDescent="0.3">
      <c r="A2" s="21" t="s">
        <v>83</v>
      </c>
      <c r="B2" s="21" t="s">
        <v>84</v>
      </c>
      <c r="C2" s="21" t="s">
        <v>85</v>
      </c>
      <c r="D2" s="21" t="s">
        <v>86</v>
      </c>
      <c r="E2" s="22">
        <v>13877</v>
      </c>
      <c r="F2" s="22">
        <v>3</v>
      </c>
      <c r="G2" s="22" t="s">
        <v>87</v>
      </c>
      <c r="H2" s="22">
        <v>49.655999999999999</v>
      </c>
      <c r="I2" s="22" t="s">
        <v>88</v>
      </c>
      <c r="J2" s="23">
        <v>5348890044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K34" sqref="K34"/>
    </sheetView>
  </sheetViews>
  <sheetFormatPr defaultRowHeight="14.4" x14ac:dyDescent="0.3"/>
  <cols>
    <col min="1" max="1" width="33.109375" bestFit="1" customWidth="1"/>
    <col min="2" max="2" width="21" customWidth="1"/>
    <col min="3" max="3" width="33.33203125" customWidth="1"/>
    <col min="4" max="4" width="11.44140625" customWidth="1"/>
    <col min="5" max="5" width="13.88671875" bestFit="1" customWidth="1"/>
    <col min="6" max="6" width="14.109375" bestFit="1" customWidth="1"/>
    <col min="7" max="7" width="13" customWidth="1"/>
    <col min="8" max="8" width="12.109375" bestFit="1" customWidth="1"/>
  </cols>
  <sheetData>
    <row r="1" spans="1:8" ht="15.6" x14ac:dyDescent="0.3">
      <c r="A1" s="42" t="s">
        <v>369</v>
      </c>
      <c r="B1" s="41" t="s">
        <v>368</v>
      </c>
      <c r="C1" s="41" t="s">
        <v>367</v>
      </c>
      <c r="D1" s="41" t="s">
        <v>366</v>
      </c>
      <c r="E1" s="41" t="s">
        <v>365</v>
      </c>
      <c r="F1" s="41" t="s">
        <v>364</v>
      </c>
      <c r="G1" s="41" t="s">
        <v>363</v>
      </c>
      <c r="H1" s="41" t="s">
        <v>362</v>
      </c>
    </row>
    <row r="2" spans="1:8" ht="15" customHeight="1" x14ac:dyDescent="0.3">
      <c r="A2" s="37" t="s">
        <v>310</v>
      </c>
      <c r="B2" s="37" t="s">
        <v>359</v>
      </c>
      <c r="C2" s="37" t="s">
        <v>310</v>
      </c>
      <c r="D2" s="54">
        <v>24.669</v>
      </c>
      <c r="E2" s="37">
        <v>5332414626</v>
      </c>
      <c r="F2" s="37" t="s">
        <v>358</v>
      </c>
      <c r="G2" s="37">
        <v>21044136708</v>
      </c>
      <c r="H2" s="37" t="s">
        <v>361</v>
      </c>
    </row>
    <row r="3" spans="1:8" x14ac:dyDescent="0.3">
      <c r="A3" s="37" t="s">
        <v>310</v>
      </c>
      <c r="B3" s="37" t="s">
        <v>359</v>
      </c>
      <c r="C3" s="37" t="s">
        <v>310</v>
      </c>
      <c r="D3" s="55"/>
      <c r="E3" s="37">
        <v>5332414626</v>
      </c>
      <c r="F3" s="37" t="s">
        <v>358</v>
      </c>
      <c r="G3" s="37">
        <v>21044136708</v>
      </c>
      <c r="H3" s="37" t="s">
        <v>360</v>
      </c>
    </row>
    <row r="4" spans="1:8" x14ac:dyDescent="0.3">
      <c r="A4" s="37" t="s">
        <v>310</v>
      </c>
      <c r="B4" s="37" t="s">
        <v>359</v>
      </c>
      <c r="C4" s="37" t="s">
        <v>310</v>
      </c>
      <c r="D4" s="56"/>
      <c r="E4" s="37">
        <v>5332414626</v>
      </c>
      <c r="F4" s="37" t="s">
        <v>358</v>
      </c>
      <c r="G4" s="37">
        <v>21044136708</v>
      </c>
      <c r="H4" s="37" t="s">
        <v>357</v>
      </c>
    </row>
    <row r="5" spans="1:8" ht="15" customHeight="1" x14ac:dyDescent="0.3">
      <c r="A5" s="37" t="s">
        <v>310</v>
      </c>
      <c r="B5" s="37" t="s">
        <v>352</v>
      </c>
      <c r="C5" s="37" t="s">
        <v>310</v>
      </c>
      <c r="D5" s="49">
        <v>42.850999999999999</v>
      </c>
      <c r="E5" s="37">
        <v>5325603603</v>
      </c>
      <c r="F5" s="37" t="s">
        <v>351</v>
      </c>
      <c r="G5" s="37">
        <v>19457189688</v>
      </c>
      <c r="H5" s="37" t="s">
        <v>356</v>
      </c>
    </row>
    <row r="6" spans="1:8" x14ac:dyDescent="0.3">
      <c r="A6" s="37" t="s">
        <v>310</v>
      </c>
      <c r="B6" s="37" t="s">
        <v>352</v>
      </c>
      <c r="C6" s="37" t="s">
        <v>310</v>
      </c>
      <c r="D6" s="49"/>
      <c r="E6" s="37">
        <v>5325603603</v>
      </c>
      <c r="F6" s="37" t="s">
        <v>351</v>
      </c>
      <c r="G6" s="37">
        <v>19457189688</v>
      </c>
      <c r="H6" s="37" t="s">
        <v>355</v>
      </c>
    </row>
    <row r="7" spans="1:8" x14ac:dyDescent="0.3">
      <c r="A7" s="37" t="s">
        <v>310</v>
      </c>
      <c r="B7" s="37" t="s">
        <v>352</v>
      </c>
      <c r="C7" s="37" t="s">
        <v>310</v>
      </c>
      <c r="D7" s="49"/>
      <c r="E7" s="37">
        <v>5325603603</v>
      </c>
      <c r="F7" s="37" t="s">
        <v>351</v>
      </c>
      <c r="G7" s="37">
        <v>19457189688</v>
      </c>
      <c r="H7" s="37" t="s">
        <v>354</v>
      </c>
    </row>
    <row r="8" spans="1:8" x14ac:dyDescent="0.3">
      <c r="A8" s="37" t="s">
        <v>310</v>
      </c>
      <c r="B8" s="37" t="s">
        <v>352</v>
      </c>
      <c r="C8" s="37" t="s">
        <v>310</v>
      </c>
      <c r="D8" s="49"/>
      <c r="E8" s="37">
        <v>5325603603</v>
      </c>
      <c r="F8" s="37" t="s">
        <v>351</v>
      </c>
      <c r="G8" s="37">
        <v>19457189688</v>
      </c>
      <c r="H8" s="37" t="s">
        <v>353</v>
      </c>
    </row>
    <row r="9" spans="1:8" x14ac:dyDescent="0.3">
      <c r="A9" s="37" t="s">
        <v>310</v>
      </c>
      <c r="B9" s="37" t="s">
        <v>352</v>
      </c>
      <c r="C9" s="37" t="s">
        <v>310</v>
      </c>
      <c r="D9" s="49"/>
      <c r="E9" s="37">
        <v>5325603603</v>
      </c>
      <c r="F9" s="37" t="s">
        <v>351</v>
      </c>
      <c r="G9" s="37">
        <v>19457189688</v>
      </c>
      <c r="H9" s="37" t="s">
        <v>350</v>
      </c>
    </row>
    <row r="10" spans="1:8" ht="15" customHeight="1" x14ac:dyDescent="0.3">
      <c r="A10" s="37" t="s">
        <v>310</v>
      </c>
      <c r="B10" s="37" t="s">
        <v>345</v>
      </c>
      <c r="C10" s="37" t="s">
        <v>310</v>
      </c>
      <c r="D10" s="49">
        <v>48.106000000000002</v>
      </c>
      <c r="E10" s="37">
        <v>5363978360</v>
      </c>
      <c r="F10" s="37" t="s">
        <v>344</v>
      </c>
      <c r="G10" s="37">
        <v>42334427122</v>
      </c>
      <c r="H10" s="37" t="s">
        <v>349</v>
      </c>
    </row>
    <row r="11" spans="1:8" x14ac:dyDescent="0.3">
      <c r="A11" s="37" t="s">
        <v>310</v>
      </c>
      <c r="B11" s="37" t="s">
        <v>345</v>
      </c>
      <c r="C11" s="37" t="s">
        <v>310</v>
      </c>
      <c r="D11" s="49"/>
      <c r="E11" s="37">
        <v>5363978360</v>
      </c>
      <c r="F11" s="37" t="s">
        <v>344</v>
      </c>
      <c r="G11" s="37">
        <v>42334427122</v>
      </c>
      <c r="H11" s="37" t="s">
        <v>348</v>
      </c>
    </row>
    <row r="12" spans="1:8" x14ac:dyDescent="0.3">
      <c r="A12" s="37" t="s">
        <v>310</v>
      </c>
      <c r="B12" s="37" t="s">
        <v>345</v>
      </c>
      <c r="C12" s="37" t="s">
        <v>310</v>
      </c>
      <c r="D12" s="49"/>
      <c r="E12" s="37">
        <v>5363978360</v>
      </c>
      <c r="F12" s="37" t="s">
        <v>344</v>
      </c>
      <c r="G12" s="37">
        <v>42334427122</v>
      </c>
      <c r="H12" s="37" t="s">
        <v>347</v>
      </c>
    </row>
    <row r="13" spans="1:8" x14ac:dyDescent="0.3">
      <c r="A13" s="37" t="s">
        <v>310</v>
      </c>
      <c r="B13" s="37" t="s">
        <v>345</v>
      </c>
      <c r="C13" s="37" t="s">
        <v>310</v>
      </c>
      <c r="D13" s="49"/>
      <c r="E13" s="37">
        <v>5363978360</v>
      </c>
      <c r="F13" s="37" t="s">
        <v>344</v>
      </c>
      <c r="G13" s="37">
        <v>42334427122</v>
      </c>
      <c r="H13" s="37" t="s">
        <v>346</v>
      </c>
    </row>
    <row r="14" spans="1:8" x14ac:dyDescent="0.3">
      <c r="A14" s="37" t="s">
        <v>310</v>
      </c>
      <c r="B14" s="37" t="s">
        <v>345</v>
      </c>
      <c r="C14" s="37" t="s">
        <v>310</v>
      </c>
      <c r="D14" s="49"/>
      <c r="E14" s="37">
        <v>5363978360</v>
      </c>
      <c r="F14" s="37" t="s">
        <v>344</v>
      </c>
      <c r="G14" s="37">
        <v>42334427122</v>
      </c>
      <c r="H14" s="37" t="s">
        <v>343</v>
      </c>
    </row>
    <row r="15" spans="1:8" ht="15" customHeight="1" x14ac:dyDescent="0.3">
      <c r="A15" s="37" t="s">
        <v>310</v>
      </c>
      <c r="B15" s="37" t="s">
        <v>330</v>
      </c>
      <c r="C15" s="37" t="s">
        <v>310</v>
      </c>
      <c r="D15" s="49">
        <v>73.593000000000004</v>
      </c>
      <c r="E15" s="37">
        <v>5333593322</v>
      </c>
      <c r="F15" s="37" t="s">
        <v>329</v>
      </c>
      <c r="G15" s="37">
        <v>34633683804</v>
      </c>
      <c r="H15" s="37" t="s">
        <v>342</v>
      </c>
    </row>
    <row r="16" spans="1:8" x14ac:dyDescent="0.3">
      <c r="A16" s="37" t="s">
        <v>310</v>
      </c>
      <c r="B16" s="37" t="s">
        <v>330</v>
      </c>
      <c r="C16" s="37" t="s">
        <v>310</v>
      </c>
      <c r="D16" s="49"/>
      <c r="E16" s="37">
        <v>5333593322</v>
      </c>
      <c r="F16" s="37" t="s">
        <v>329</v>
      </c>
      <c r="G16" s="37">
        <v>34633683804</v>
      </c>
      <c r="H16" s="37" t="s">
        <v>341</v>
      </c>
    </row>
    <row r="17" spans="1:8" x14ac:dyDescent="0.3">
      <c r="A17" s="37" t="s">
        <v>310</v>
      </c>
      <c r="B17" s="37" t="s">
        <v>330</v>
      </c>
      <c r="C17" s="37" t="s">
        <v>310</v>
      </c>
      <c r="D17" s="49"/>
      <c r="E17" s="37">
        <v>5333593322</v>
      </c>
      <c r="F17" s="37" t="s">
        <v>329</v>
      </c>
      <c r="G17" s="37">
        <v>34633683804</v>
      </c>
      <c r="H17" s="37" t="s">
        <v>340</v>
      </c>
    </row>
    <row r="18" spans="1:8" x14ac:dyDescent="0.3">
      <c r="A18" s="37" t="s">
        <v>310</v>
      </c>
      <c r="B18" s="37" t="s">
        <v>330</v>
      </c>
      <c r="C18" s="37" t="s">
        <v>310</v>
      </c>
      <c r="D18" s="49"/>
      <c r="E18" s="37">
        <v>5333593322</v>
      </c>
      <c r="F18" s="37" t="s">
        <v>329</v>
      </c>
      <c r="G18" s="37">
        <v>34633683804</v>
      </c>
      <c r="H18" s="37" t="s">
        <v>339</v>
      </c>
    </row>
    <row r="19" spans="1:8" x14ac:dyDescent="0.3">
      <c r="A19" s="37" t="s">
        <v>310</v>
      </c>
      <c r="B19" s="37" t="s">
        <v>330</v>
      </c>
      <c r="C19" s="37" t="s">
        <v>310</v>
      </c>
      <c r="D19" s="49"/>
      <c r="E19" s="37">
        <v>5333593322</v>
      </c>
      <c r="F19" s="37" t="s">
        <v>329</v>
      </c>
      <c r="G19" s="37">
        <v>34633683804</v>
      </c>
      <c r="H19" s="37" t="s">
        <v>338</v>
      </c>
    </row>
    <row r="20" spans="1:8" x14ac:dyDescent="0.3">
      <c r="A20" s="37" t="s">
        <v>310</v>
      </c>
      <c r="B20" s="37" t="s">
        <v>330</v>
      </c>
      <c r="C20" s="37" t="s">
        <v>310</v>
      </c>
      <c r="D20" s="49"/>
      <c r="E20" s="37">
        <v>5333593322</v>
      </c>
      <c r="F20" s="37" t="s">
        <v>329</v>
      </c>
      <c r="G20" s="37">
        <v>34633683804</v>
      </c>
      <c r="H20" s="37" t="s">
        <v>337</v>
      </c>
    </row>
    <row r="21" spans="1:8" x14ac:dyDescent="0.3">
      <c r="A21" s="37" t="s">
        <v>310</v>
      </c>
      <c r="B21" s="37" t="s">
        <v>330</v>
      </c>
      <c r="C21" s="37" t="s">
        <v>310</v>
      </c>
      <c r="D21" s="49"/>
      <c r="E21" s="37">
        <v>5333593322</v>
      </c>
      <c r="F21" s="37" t="s">
        <v>329</v>
      </c>
      <c r="G21" s="37">
        <v>34633683804</v>
      </c>
      <c r="H21" s="37" t="s">
        <v>336</v>
      </c>
    </row>
    <row r="22" spans="1:8" x14ac:dyDescent="0.3">
      <c r="A22" s="37" t="s">
        <v>310</v>
      </c>
      <c r="B22" s="37" t="s">
        <v>330</v>
      </c>
      <c r="C22" s="37" t="s">
        <v>310</v>
      </c>
      <c r="D22" s="49"/>
      <c r="E22" s="37">
        <v>5333593322</v>
      </c>
      <c r="F22" s="37" t="s">
        <v>329</v>
      </c>
      <c r="G22" s="37">
        <v>34633683804</v>
      </c>
      <c r="H22" s="37" t="s">
        <v>335</v>
      </c>
    </row>
    <row r="23" spans="1:8" x14ac:dyDescent="0.3">
      <c r="A23" s="37" t="s">
        <v>310</v>
      </c>
      <c r="B23" s="37" t="s">
        <v>330</v>
      </c>
      <c r="C23" s="37" t="s">
        <v>310</v>
      </c>
      <c r="D23" s="49"/>
      <c r="E23" s="37">
        <v>5333593322</v>
      </c>
      <c r="F23" s="37" t="s">
        <v>329</v>
      </c>
      <c r="G23" s="37">
        <v>34633683804</v>
      </c>
      <c r="H23" s="37" t="s">
        <v>334</v>
      </c>
    </row>
    <row r="24" spans="1:8" x14ac:dyDescent="0.3">
      <c r="A24" s="37" t="s">
        <v>310</v>
      </c>
      <c r="B24" s="37" t="s">
        <v>330</v>
      </c>
      <c r="C24" s="37" t="s">
        <v>310</v>
      </c>
      <c r="D24" s="49"/>
      <c r="E24" s="37">
        <v>5333593322</v>
      </c>
      <c r="F24" s="37" t="s">
        <v>329</v>
      </c>
      <c r="G24" s="37">
        <v>34633683804</v>
      </c>
      <c r="H24" s="37" t="s">
        <v>333</v>
      </c>
    </row>
    <row r="25" spans="1:8" x14ac:dyDescent="0.3">
      <c r="A25" s="37" t="s">
        <v>310</v>
      </c>
      <c r="B25" s="37" t="s">
        <v>330</v>
      </c>
      <c r="C25" s="37" t="s">
        <v>310</v>
      </c>
      <c r="D25" s="49"/>
      <c r="E25" s="37">
        <v>5333593322</v>
      </c>
      <c r="F25" s="37" t="s">
        <v>329</v>
      </c>
      <c r="G25" s="37">
        <v>34633683804</v>
      </c>
      <c r="H25" s="37" t="s">
        <v>332</v>
      </c>
    </row>
    <row r="26" spans="1:8" x14ac:dyDescent="0.3">
      <c r="A26" s="37" t="s">
        <v>310</v>
      </c>
      <c r="B26" s="37" t="s">
        <v>330</v>
      </c>
      <c r="C26" s="37" t="s">
        <v>310</v>
      </c>
      <c r="D26" s="49"/>
      <c r="E26" s="37">
        <v>5333593322</v>
      </c>
      <c r="F26" s="37" t="s">
        <v>329</v>
      </c>
      <c r="G26" s="37">
        <v>34633683804</v>
      </c>
      <c r="H26" s="37" t="s">
        <v>331</v>
      </c>
    </row>
    <row r="27" spans="1:8" x14ac:dyDescent="0.3">
      <c r="A27" s="37" t="s">
        <v>310</v>
      </c>
      <c r="B27" s="37" t="s">
        <v>330</v>
      </c>
      <c r="C27" s="37" t="s">
        <v>310</v>
      </c>
      <c r="D27" s="49"/>
      <c r="E27" s="37">
        <v>5333593322</v>
      </c>
      <c r="F27" s="37" t="s">
        <v>329</v>
      </c>
      <c r="G27" s="37">
        <v>34633683804</v>
      </c>
      <c r="H27" s="37" t="s">
        <v>328</v>
      </c>
    </row>
    <row r="28" spans="1:8" x14ac:dyDescent="0.3">
      <c r="A28" s="37" t="s">
        <v>310</v>
      </c>
      <c r="B28" s="40" t="s">
        <v>327</v>
      </c>
      <c r="C28" s="37" t="s">
        <v>310</v>
      </c>
      <c r="D28" s="33">
        <v>8.1189999999999998</v>
      </c>
      <c r="E28" s="37">
        <v>5426308416</v>
      </c>
      <c r="F28" s="37" t="s">
        <v>326</v>
      </c>
      <c r="G28" s="37">
        <v>34606684760</v>
      </c>
      <c r="H28" s="37" t="s">
        <v>325</v>
      </c>
    </row>
    <row r="29" spans="1:8" ht="15" customHeight="1" x14ac:dyDescent="0.3">
      <c r="A29" s="37" t="s">
        <v>310</v>
      </c>
      <c r="B29" s="37" t="s">
        <v>321</v>
      </c>
      <c r="C29" s="37" t="s">
        <v>310</v>
      </c>
      <c r="D29" s="49">
        <v>33.354999999999997</v>
      </c>
      <c r="E29" s="37">
        <v>5376055634</v>
      </c>
      <c r="F29" s="37" t="s">
        <v>320</v>
      </c>
      <c r="G29" s="37">
        <v>34618684314</v>
      </c>
      <c r="H29" s="37" t="s">
        <v>324</v>
      </c>
    </row>
    <row r="30" spans="1:8" x14ac:dyDescent="0.3">
      <c r="A30" s="37" t="s">
        <v>310</v>
      </c>
      <c r="B30" s="37" t="s">
        <v>321</v>
      </c>
      <c r="C30" s="37" t="s">
        <v>310</v>
      </c>
      <c r="D30" s="49"/>
      <c r="E30" s="37">
        <v>5376055634</v>
      </c>
      <c r="F30" s="37" t="s">
        <v>320</v>
      </c>
      <c r="G30" s="37">
        <v>34618684314</v>
      </c>
      <c r="H30" s="37" t="s">
        <v>323</v>
      </c>
    </row>
    <row r="31" spans="1:8" x14ac:dyDescent="0.3">
      <c r="A31" s="37" t="s">
        <v>310</v>
      </c>
      <c r="B31" s="37" t="s">
        <v>321</v>
      </c>
      <c r="C31" s="37" t="s">
        <v>310</v>
      </c>
      <c r="D31" s="49"/>
      <c r="E31" s="37">
        <v>5376055634</v>
      </c>
      <c r="F31" s="37" t="s">
        <v>320</v>
      </c>
      <c r="G31" s="37">
        <v>34618684314</v>
      </c>
      <c r="H31" s="37" t="s">
        <v>322</v>
      </c>
    </row>
    <row r="32" spans="1:8" x14ac:dyDescent="0.3">
      <c r="A32" s="37" t="s">
        <v>310</v>
      </c>
      <c r="B32" s="37" t="s">
        <v>321</v>
      </c>
      <c r="C32" s="37" t="s">
        <v>310</v>
      </c>
      <c r="D32" s="49"/>
      <c r="E32" s="37">
        <v>5376055634</v>
      </c>
      <c r="F32" s="37" t="s">
        <v>320</v>
      </c>
      <c r="G32" s="37">
        <v>34618684314</v>
      </c>
      <c r="H32" s="37" t="s">
        <v>319</v>
      </c>
    </row>
    <row r="33" spans="1:8" ht="15" customHeight="1" x14ac:dyDescent="0.3">
      <c r="A33" s="37" t="s">
        <v>310</v>
      </c>
      <c r="B33" s="37" t="s">
        <v>311</v>
      </c>
      <c r="C33" s="37" t="s">
        <v>310</v>
      </c>
      <c r="D33" s="49">
        <v>61.753999999999998</v>
      </c>
      <c r="E33" s="37">
        <v>5337159036</v>
      </c>
      <c r="F33" s="37" t="s">
        <v>309</v>
      </c>
      <c r="G33" s="37">
        <v>43312394436</v>
      </c>
      <c r="H33" s="37" t="s">
        <v>318</v>
      </c>
    </row>
    <row r="34" spans="1:8" x14ac:dyDescent="0.3">
      <c r="A34" s="37" t="s">
        <v>310</v>
      </c>
      <c r="B34" s="37" t="s">
        <v>311</v>
      </c>
      <c r="C34" s="37" t="s">
        <v>310</v>
      </c>
      <c r="D34" s="49"/>
      <c r="E34" s="37">
        <v>5337159036</v>
      </c>
      <c r="F34" s="37" t="s">
        <v>309</v>
      </c>
      <c r="G34" s="37">
        <v>43312394436</v>
      </c>
      <c r="H34" s="37" t="s">
        <v>317</v>
      </c>
    </row>
    <row r="35" spans="1:8" x14ac:dyDescent="0.3">
      <c r="A35" s="37" t="s">
        <v>310</v>
      </c>
      <c r="B35" s="37" t="s">
        <v>311</v>
      </c>
      <c r="C35" s="37" t="s">
        <v>310</v>
      </c>
      <c r="D35" s="49"/>
      <c r="E35" s="37">
        <v>5337159036</v>
      </c>
      <c r="F35" s="37" t="s">
        <v>309</v>
      </c>
      <c r="G35" s="37">
        <v>43312394436</v>
      </c>
      <c r="H35" s="37" t="s">
        <v>316</v>
      </c>
    </row>
    <row r="36" spans="1:8" x14ac:dyDescent="0.3">
      <c r="A36" s="37" t="s">
        <v>310</v>
      </c>
      <c r="B36" s="37" t="s">
        <v>311</v>
      </c>
      <c r="C36" s="37" t="s">
        <v>310</v>
      </c>
      <c r="D36" s="49"/>
      <c r="E36" s="37">
        <v>5337159036</v>
      </c>
      <c r="F36" s="37" t="s">
        <v>309</v>
      </c>
      <c r="G36" s="37">
        <v>43312394436</v>
      </c>
      <c r="H36" s="37" t="s">
        <v>315</v>
      </c>
    </row>
    <row r="37" spans="1:8" x14ac:dyDescent="0.3">
      <c r="A37" s="37" t="s">
        <v>310</v>
      </c>
      <c r="B37" s="37" t="s">
        <v>311</v>
      </c>
      <c r="C37" s="37" t="s">
        <v>310</v>
      </c>
      <c r="D37" s="49"/>
      <c r="E37" s="37">
        <v>5337159036</v>
      </c>
      <c r="F37" s="37" t="s">
        <v>309</v>
      </c>
      <c r="G37" s="37">
        <v>43312394436</v>
      </c>
      <c r="H37" s="37" t="s">
        <v>314</v>
      </c>
    </row>
    <row r="38" spans="1:8" x14ac:dyDescent="0.3">
      <c r="A38" s="37" t="s">
        <v>310</v>
      </c>
      <c r="B38" s="37" t="s">
        <v>311</v>
      </c>
      <c r="C38" s="37" t="s">
        <v>310</v>
      </c>
      <c r="D38" s="49"/>
      <c r="E38" s="37">
        <v>5337159036</v>
      </c>
      <c r="F38" s="37" t="s">
        <v>309</v>
      </c>
      <c r="G38" s="37">
        <v>43312394436</v>
      </c>
      <c r="H38" s="37" t="s">
        <v>313</v>
      </c>
    </row>
    <row r="39" spans="1:8" x14ac:dyDescent="0.3">
      <c r="A39" s="37" t="s">
        <v>310</v>
      </c>
      <c r="B39" s="37" t="s">
        <v>311</v>
      </c>
      <c r="C39" s="37" t="s">
        <v>310</v>
      </c>
      <c r="D39" s="49"/>
      <c r="E39" s="37">
        <v>5337159036</v>
      </c>
      <c r="F39" s="37" t="s">
        <v>309</v>
      </c>
      <c r="G39" s="37">
        <v>43312394436</v>
      </c>
      <c r="H39" s="37" t="s">
        <v>312</v>
      </c>
    </row>
    <row r="40" spans="1:8" x14ac:dyDescent="0.3">
      <c r="A40" s="37" t="s">
        <v>310</v>
      </c>
      <c r="B40" s="37" t="s">
        <v>311</v>
      </c>
      <c r="C40" s="37" t="s">
        <v>310</v>
      </c>
      <c r="D40" s="49"/>
      <c r="E40" s="37">
        <v>5337159036</v>
      </c>
      <c r="F40" s="37" t="s">
        <v>309</v>
      </c>
      <c r="G40" s="37">
        <v>43312394436</v>
      </c>
      <c r="H40" s="37" t="s">
        <v>308</v>
      </c>
    </row>
    <row r="41" spans="1:8" ht="15" customHeight="1" x14ac:dyDescent="0.3">
      <c r="A41" s="37" t="s">
        <v>303</v>
      </c>
      <c r="B41" s="37" t="s">
        <v>304</v>
      </c>
      <c r="C41" s="37" t="s">
        <v>303</v>
      </c>
      <c r="D41" s="49">
        <v>19.600999999999999</v>
      </c>
      <c r="E41" s="37">
        <v>5448729532</v>
      </c>
      <c r="F41" s="37" t="s">
        <v>302</v>
      </c>
      <c r="G41" s="37">
        <v>51811107778</v>
      </c>
      <c r="H41" s="37" t="s">
        <v>307</v>
      </c>
    </row>
    <row r="42" spans="1:8" x14ac:dyDescent="0.3">
      <c r="A42" s="37" t="s">
        <v>303</v>
      </c>
      <c r="B42" s="37" t="s">
        <v>304</v>
      </c>
      <c r="C42" s="37" t="s">
        <v>303</v>
      </c>
      <c r="D42" s="49"/>
      <c r="E42" s="37">
        <v>5448729532</v>
      </c>
      <c r="F42" s="37" t="s">
        <v>302</v>
      </c>
      <c r="G42" s="37">
        <v>51811107778</v>
      </c>
      <c r="H42" s="37" t="s">
        <v>306</v>
      </c>
    </row>
    <row r="43" spans="1:8" x14ac:dyDescent="0.3">
      <c r="A43" s="37" t="s">
        <v>303</v>
      </c>
      <c r="B43" s="37" t="s">
        <v>304</v>
      </c>
      <c r="C43" s="37" t="s">
        <v>303</v>
      </c>
      <c r="D43" s="49"/>
      <c r="E43" s="37">
        <v>5448729532</v>
      </c>
      <c r="F43" s="37" t="s">
        <v>302</v>
      </c>
      <c r="G43" s="37">
        <v>51811107778</v>
      </c>
      <c r="H43" s="37" t="s">
        <v>305</v>
      </c>
    </row>
    <row r="44" spans="1:8" x14ac:dyDescent="0.3">
      <c r="A44" s="37" t="s">
        <v>303</v>
      </c>
      <c r="B44" s="37" t="s">
        <v>304</v>
      </c>
      <c r="C44" s="37" t="s">
        <v>303</v>
      </c>
      <c r="D44" s="49"/>
      <c r="E44" s="37">
        <v>5448729532</v>
      </c>
      <c r="F44" s="37" t="s">
        <v>302</v>
      </c>
      <c r="G44" s="37">
        <v>51811107778</v>
      </c>
      <c r="H44" s="37" t="s">
        <v>301</v>
      </c>
    </row>
    <row r="45" spans="1:8" ht="15" customHeight="1" x14ac:dyDescent="0.3">
      <c r="A45" s="37" t="s">
        <v>294</v>
      </c>
      <c r="B45" s="37" t="s">
        <v>295</v>
      </c>
      <c r="C45" s="37" t="s">
        <v>294</v>
      </c>
      <c r="D45" s="49">
        <v>32.871000000000002</v>
      </c>
      <c r="E45" s="37">
        <v>5358180381</v>
      </c>
      <c r="F45" s="37" t="s">
        <v>293</v>
      </c>
      <c r="G45" s="37">
        <v>27772339404</v>
      </c>
      <c r="H45" s="37" t="s">
        <v>300</v>
      </c>
    </row>
    <row r="46" spans="1:8" x14ac:dyDescent="0.3">
      <c r="A46" s="37" t="s">
        <v>294</v>
      </c>
      <c r="B46" s="37" t="s">
        <v>295</v>
      </c>
      <c r="C46" s="37" t="s">
        <v>294</v>
      </c>
      <c r="D46" s="49"/>
      <c r="E46" s="37">
        <v>5358180381</v>
      </c>
      <c r="F46" s="37" t="s">
        <v>293</v>
      </c>
      <c r="G46" s="37">
        <v>27772339404</v>
      </c>
      <c r="H46" s="37" t="s">
        <v>299</v>
      </c>
    </row>
    <row r="47" spans="1:8" x14ac:dyDescent="0.3">
      <c r="A47" s="37" t="s">
        <v>294</v>
      </c>
      <c r="B47" s="37" t="s">
        <v>295</v>
      </c>
      <c r="C47" s="37" t="s">
        <v>294</v>
      </c>
      <c r="D47" s="49"/>
      <c r="E47" s="37">
        <v>5358180381</v>
      </c>
      <c r="F47" s="37" t="s">
        <v>293</v>
      </c>
      <c r="G47" s="37">
        <v>27772339404</v>
      </c>
      <c r="H47" s="37" t="s">
        <v>298</v>
      </c>
    </row>
    <row r="48" spans="1:8" x14ac:dyDescent="0.3">
      <c r="A48" s="37" t="s">
        <v>294</v>
      </c>
      <c r="B48" s="37" t="s">
        <v>295</v>
      </c>
      <c r="C48" s="37" t="s">
        <v>294</v>
      </c>
      <c r="D48" s="49"/>
      <c r="E48" s="37">
        <v>5358180381</v>
      </c>
      <c r="F48" s="37" t="s">
        <v>293</v>
      </c>
      <c r="G48" s="37">
        <v>27772339404</v>
      </c>
      <c r="H48" s="37" t="s">
        <v>297</v>
      </c>
    </row>
    <row r="49" spans="1:8" x14ac:dyDescent="0.3">
      <c r="A49" s="37" t="s">
        <v>294</v>
      </c>
      <c r="B49" s="37" t="s">
        <v>295</v>
      </c>
      <c r="C49" s="37" t="s">
        <v>294</v>
      </c>
      <c r="D49" s="49"/>
      <c r="E49" s="37">
        <v>5358180381</v>
      </c>
      <c r="F49" s="37" t="s">
        <v>293</v>
      </c>
      <c r="G49" s="37">
        <v>27772339404</v>
      </c>
      <c r="H49" s="37" t="s">
        <v>296</v>
      </c>
    </row>
    <row r="50" spans="1:8" x14ac:dyDescent="0.3">
      <c r="A50" s="37" t="s">
        <v>294</v>
      </c>
      <c r="B50" s="37" t="s">
        <v>295</v>
      </c>
      <c r="C50" s="37" t="s">
        <v>294</v>
      </c>
      <c r="D50" s="49"/>
      <c r="E50" s="37">
        <v>5358180381</v>
      </c>
      <c r="F50" s="37" t="s">
        <v>293</v>
      </c>
      <c r="G50" s="37">
        <v>27772339404</v>
      </c>
      <c r="H50" s="37" t="s">
        <v>292</v>
      </c>
    </row>
    <row r="51" spans="1:8" x14ac:dyDescent="0.3">
      <c r="A51" s="37" t="s">
        <v>290</v>
      </c>
      <c r="B51" s="37" t="s">
        <v>291</v>
      </c>
      <c r="C51" s="37" t="s">
        <v>290</v>
      </c>
      <c r="D51" s="37">
        <v>38.039000000000001</v>
      </c>
      <c r="E51" s="37">
        <v>5327019753</v>
      </c>
      <c r="F51" s="37" t="s">
        <v>289</v>
      </c>
      <c r="G51" s="37">
        <v>31972762894</v>
      </c>
      <c r="H51" s="37" t="s">
        <v>288</v>
      </c>
    </row>
    <row r="52" spans="1:8" ht="15" customHeight="1" x14ac:dyDescent="0.3">
      <c r="A52" s="37" t="s">
        <v>275</v>
      </c>
      <c r="B52" s="37" t="s">
        <v>276</v>
      </c>
      <c r="C52" s="37" t="s">
        <v>275</v>
      </c>
      <c r="D52" s="49">
        <v>72.825000000000003</v>
      </c>
      <c r="E52" s="37">
        <v>5067706165</v>
      </c>
      <c r="F52" s="37" t="s">
        <v>274</v>
      </c>
      <c r="G52" s="37">
        <v>27799911522</v>
      </c>
      <c r="H52" s="37" t="s">
        <v>287</v>
      </c>
    </row>
    <row r="53" spans="1:8" x14ac:dyDescent="0.3">
      <c r="A53" s="37" t="s">
        <v>275</v>
      </c>
      <c r="B53" s="37" t="s">
        <v>276</v>
      </c>
      <c r="C53" s="37" t="s">
        <v>275</v>
      </c>
      <c r="D53" s="49"/>
      <c r="E53" s="37">
        <v>5067706165</v>
      </c>
      <c r="F53" s="37" t="s">
        <v>274</v>
      </c>
      <c r="G53" s="37">
        <v>27799911522</v>
      </c>
      <c r="H53" s="37" t="s">
        <v>286</v>
      </c>
    </row>
    <row r="54" spans="1:8" x14ac:dyDescent="0.3">
      <c r="A54" s="37" t="s">
        <v>275</v>
      </c>
      <c r="B54" s="37" t="s">
        <v>276</v>
      </c>
      <c r="C54" s="37" t="s">
        <v>275</v>
      </c>
      <c r="D54" s="49"/>
      <c r="E54" s="37">
        <v>5067706165</v>
      </c>
      <c r="F54" s="37" t="s">
        <v>274</v>
      </c>
      <c r="G54" s="37">
        <v>27799911522</v>
      </c>
      <c r="H54" s="37" t="s">
        <v>285</v>
      </c>
    </row>
    <row r="55" spans="1:8" x14ac:dyDescent="0.3">
      <c r="A55" s="37" t="s">
        <v>275</v>
      </c>
      <c r="B55" s="37" t="s">
        <v>276</v>
      </c>
      <c r="C55" s="37" t="s">
        <v>275</v>
      </c>
      <c r="D55" s="49"/>
      <c r="E55" s="37">
        <v>5067706165</v>
      </c>
      <c r="F55" s="37" t="s">
        <v>274</v>
      </c>
      <c r="G55" s="37">
        <v>27799911522</v>
      </c>
      <c r="H55" s="37" t="s">
        <v>284</v>
      </c>
    </row>
    <row r="56" spans="1:8" x14ac:dyDescent="0.3">
      <c r="A56" s="37" t="s">
        <v>275</v>
      </c>
      <c r="B56" s="37" t="s">
        <v>276</v>
      </c>
      <c r="C56" s="37" t="s">
        <v>275</v>
      </c>
      <c r="D56" s="49"/>
      <c r="E56" s="37">
        <v>5067706165</v>
      </c>
      <c r="F56" s="37" t="s">
        <v>274</v>
      </c>
      <c r="G56" s="37">
        <v>27799911522</v>
      </c>
      <c r="H56" s="37" t="s">
        <v>283</v>
      </c>
    </row>
    <row r="57" spans="1:8" x14ac:dyDescent="0.3">
      <c r="A57" s="37" t="s">
        <v>275</v>
      </c>
      <c r="B57" s="37" t="s">
        <v>276</v>
      </c>
      <c r="C57" s="37" t="s">
        <v>275</v>
      </c>
      <c r="D57" s="49"/>
      <c r="E57" s="37">
        <v>5067706165</v>
      </c>
      <c r="F57" s="37" t="s">
        <v>274</v>
      </c>
      <c r="G57" s="37">
        <v>27799911522</v>
      </c>
      <c r="H57" s="37" t="s">
        <v>282</v>
      </c>
    </row>
    <row r="58" spans="1:8" x14ac:dyDescent="0.3">
      <c r="A58" s="37" t="s">
        <v>275</v>
      </c>
      <c r="B58" s="37" t="s">
        <v>276</v>
      </c>
      <c r="C58" s="37" t="s">
        <v>275</v>
      </c>
      <c r="D58" s="49"/>
      <c r="E58" s="37">
        <v>5067706165</v>
      </c>
      <c r="F58" s="37" t="s">
        <v>274</v>
      </c>
      <c r="G58" s="37">
        <v>27799911522</v>
      </c>
      <c r="H58" s="37" t="s">
        <v>281</v>
      </c>
    </row>
    <row r="59" spans="1:8" x14ac:dyDescent="0.3">
      <c r="A59" s="37" t="s">
        <v>275</v>
      </c>
      <c r="B59" s="37" t="s">
        <v>276</v>
      </c>
      <c r="C59" s="37" t="s">
        <v>275</v>
      </c>
      <c r="D59" s="49"/>
      <c r="E59" s="37">
        <v>5067706165</v>
      </c>
      <c r="F59" s="37" t="s">
        <v>274</v>
      </c>
      <c r="G59" s="37">
        <v>27799911522</v>
      </c>
      <c r="H59" s="37" t="s">
        <v>280</v>
      </c>
    </row>
    <row r="60" spans="1:8" x14ac:dyDescent="0.3">
      <c r="A60" s="37" t="s">
        <v>275</v>
      </c>
      <c r="B60" s="37" t="s">
        <v>276</v>
      </c>
      <c r="C60" s="37" t="s">
        <v>275</v>
      </c>
      <c r="D60" s="49"/>
      <c r="E60" s="37">
        <v>5067706165</v>
      </c>
      <c r="F60" s="37" t="s">
        <v>274</v>
      </c>
      <c r="G60" s="37">
        <v>27799911522</v>
      </c>
      <c r="H60" s="37" t="s">
        <v>279</v>
      </c>
    </row>
    <row r="61" spans="1:8" x14ac:dyDescent="0.3">
      <c r="A61" s="37" t="s">
        <v>275</v>
      </c>
      <c r="B61" s="37" t="s">
        <v>276</v>
      </c>
      <c r="C61" s="37" t="s">
        <v>275</v>
      </c>
      <c r="D61" s="49"/>
      <c r="E61" s="37">
        <v>5067706165</v>
      </c>
      <c r="F61" s="37" t="s">
        <v>274</v>
      </c>
      <c r="G61" s="37">
        <v>27799911522</v>
      </c>
      <c r="H61" s="37" t="s">
        <v>278</v>
      </c>
    </row>
    <row r="62" spans="1:8" x14ac:dyDescent="0.3">
      <c r="A62" s="37" t="s">
        <v>275</v>
      </c>
      <c r="B62" s="37" t="s">
        <v>276</v>
      </c>
      <c r="C62" s="37" t="s">
        <v>275</v>
      </c>
      <c r="D62" s="49"/>
      <c r="E62" s="37">
        <v>5067706165</v>
      </c>
      <c r="F62" s="37" t="s">
        <v>274</v>
      </c>
      <c r="G62" s="37">
        <v>27799911522</v>
      </c>
      <c r="H62" s="37" t="s">
        <v>277</v>
      </c>
    </row>
    <row r="63" spans="1:8" x14ac:dyDescent="0.3">
      <c r="A63" s="37" t="s">
        <v>275</v>
      </c>
      <c r="B63" s="37" t="s">
        <v>276</v>
      </c>
      <c r="C63" s="37" t="s">
        <v>275</v>
      </c>
      <c r="D63" s="49"/>
      <c r="E63" s="37">
        <v>5067706165</v>
      </c>
      <c r="F63" s="37" t="s">
        <v>274</v>
      </c>
      <c r="G63" s="37">
        <v>27799911522</v>
      </c>
      <c r="H63" s="37" t="s">
        <v>273</v>
      </c>
    </row>
    <row r="64" spans="1:8" ht="15" customHeight="1" x14ac:dyDescent="0.3">
      <c r="A64" s="37" t="s">
        <v>272</v>
      </c>
      <c r="B64" s="37" t="s">
        <v>269</v>
      </c>
      <c r="C64" s="37" t="s">
        <v>272</v>
      </c>
      <c r="D64" s="50">
        <v>21.456</v>
      </c>
      <c r="E64" s="37">
        <v>5345870179</v>
      </c>
      <c r="F64" s="38">
        <v>4063651222814</v>
      </c>
      <c r="G64" s="37">
        <v>31108791606</v>
      </c>
      <c r="H64" s="37" t="s">
        <v>271</v>
      </c>
    </row>
    <row r="65" spans="1:8" x14ac:dyDescent="0.3">
      <c r="A65" s="37" t="s">
        <v>268</v>
      </c>
      <c r="B65" s="37" t="s">
        <v>269</v>
      </c>
      <c r="C65" s="37" t="s">
        <v>268</v>
      </c>
      <c r="D65" s="50"/>
      <c r="E65" s="37">
        <v>5345870179</v>
      </c>
      <c r="F65" s="38">
        <v>4063651222814</v>
      </c>
      <c r="G65" s="37">
        <v>31108791606</v>
      </c>
      <c r="H65" s="37" t="s">
        <v>270</v>
      </c>
    </row>
    <row r="66" spans="1:8" x14ac:dyDescent="0.3">
      <c r="A66" s="37" t="s">
        <v>268</v>
      </c>
      <c r="B66" s="37" t="s">
        <v>269</v>
      </c>
      <c r="C66" s="37" t="s">
        <v>268</v>
      </c>
      <c r="D66" s="50"/>
      <c r="E66" s="37">
        <v>5345870179</v>
      </c>
      <c r="F66" s="38">
        <v>4063651222814</v>
      </c>
      <c r="G66" s="37">
        <v>31108791606</v>
      </c>
      <c r="H66" s="37" t="s">
        <v>267</v>
      </c>
    </row>
    <row r="67" spans="1:8" x14ac:dyDescent="0.3">
      <c r="A67" s="37" t="s">
        <v>268</v>
      </c>
      <c r="B67" s="37" t="s">
        <v>269</v>
      </c>
      <c r="C67" s="37" t="s">
        <v>268</v>
      </c>
      <c r="D67" s="50"/>
      <c r="E67" s="37">
        <v>5345870179</v>
      </c>
      <c r="F67" s="38">
        <v>4063651222814</v>
      </c>
      <c r="G67" s="37">
        <v>31108791606</v>
      </c>
      <c r="H67" s="37" t="s">
        <v>267</v>
      </c>
    </row>
    <row r="68" spans="1:8" ht="15" customHeight="1" x14ac:dyDescent="0.3">
      <c r="A68" s="37" t="s">
        <v>263</v>
      </c>
      <c r="B68" s="37" t="s">
        <v>264</v>
      </c>
      <c r="C68" s="37" t="s">
        <v>263</v>
      </c>
      <c r="D68" s="46">
        <v>35.597000000000001</v>
      </c>
      <c r="E68" s="37" t="s">
        <v>262</v>
      </c>
      <c r="F68" s="38">
        <v>4063061441973</v>
      </c>
      <c r="G68" s="37">
        <v>31189788960</v>
      </c>
      <c r="H68" s="37" t="s">
        <v>266</v>
      </c>
    </row>
    <row r="69" spans="1:8" x14ac:dyDescent="0.3">
      <c r="A69" s="37" t="s">
        <v>263</v>
      </c>
      <c r="B69" s="37" t="s">
        <v>264</v>
      </c>
      <c r="C69" s="37" t="s">
        <v>263</v>
      </c>
      <c r="D69" s="47"/>
      <c r="E69" s="37" t="s">
        <v>262</v>
      </c>
      <c r="F69" s="38">
        <v>4063061441973</v>
      </c>
      <c r="G69" s="37">
        <v>31189788960</v>
      </c>
      <c r="H69" s="37" t="s">
        <v>265</v>
      </c>
    </row>
    <row r="70" spans="1:8" x14ac:dyDescent="0.3">
      <c r="A70" s="37" t="s">
        <v>263</v>
      </c>
      <c r="B70" s="37" t="s">
        <v>264</v>
      </c>
      <c r="C70" s="37" t="s">
        <v>263</v>
      </c>
      <c r="D70" s="48"/>
      <c r="E70" s="37" t="s">
        <v>262</v>
      </c>
      <c r="F70" s="38">
        <v>4063061441973</v>
      </c>
      <c r="G70" s="37">
        <v>31189788960</v>
      </c>
      <c r="H70" s="37" t="s">
        <v>261</v>
      </c>
    </row>
    <row r="71" spans="1:8" ht="15" customHeight="1" x14ac:dyDescent="0.3">
      <c r="A71" s="37" t="s">
        <v>260</v>
      </c>
      <c r="B71" s="37" t="s">
        <v>256</v>
      </c>
      <c r="C71" s="37" t="s">
        <v>260</v>
      </c>
      <c r="D71" s="46">
        <v>40.524999999999999</v>
      </c>
      <c r="E71" s="37" t="s">
        <v>254</v>
      </c>
      <c r="F71" s="38">
        <v>4063061441997</v>
      </c>
      <c r="G71" s="37">
        <v>55045003462</v>
      </c>
      <c r="H71" s="37" t="s">
        <v>259</v>
      </c>
    </row>
    <row r="72" spans="1:8" x14ac:dyDescent="0.3">
      <c r="A72" s="37" t="s">
        <v>260</v>
      </c>
      <c r="B72" s="37" t="s">
        <v>256</v>
      </c>
      <c r="C72" s="37" t="s">
        <v>260</v>
      </c>
      <c r="D72" s="47"/>
      <c r="E72" s="37" t="s">
        <v>254</v>
      </c>
      <c r="F72" s="38">
        <v>4063061441997</v>
      </c>
      <c r="G72" s="37">
        <v>55045003462</v>
      </c>
      <c r="H72" s="37" t="s">
        <v>259</v>
      </c>
    </row>
    <row r="73" spans="1:8" x14ac:dyDescent="0.3">
      <c r="A73" s="37" t="s">
        <v>255</v>
      </c>
      <c r="B73" s="37" t="s">
        <v>256</v>
      </c>
      <c r="C73" s="37" t="s">
        <v>255</v>
      </c>
      <c r="D73" s="47"/>
      <c r="E73" s="37" t="s">
        <v>254</v>
      </c>
      <c r="F73" s="38">
        <v>4063061441997</v>
      </c>
      <c r="G73" s="37">
        <v>55045003462</v>
      </c>
      <c r="H73" s="37" t="s">
        <v>258</v>
      </c>
    </row>
    <row r="74" spans="1:8" x14ac:dyDescent="0.3">
      <c r="A74" s="37" t="s">
        <v>255</v>
      </c>
      <c r="B74" s="37" t="s">
        <v>256</v>
      </c>
      <c r="C74" s="37" t="s">
        <v>255</v>
      </c>
      <c r="D74" s="47"/>
      <c r="E74" s="37" t="s">
        <v>254</v>
      </c>
      <c r="F74" s="38">
        <v>4063061441997</v>
      </c>
      <c r="G74" s="37">
        <v>55045003462</v>
      </c>
      <c r="H74" s="37" t="s">
        <v>258</v>
      </c>
    </row>
    <row r="75" spans="1:8" x14ac:dyDescent="0.3">
      <c r="A75" s="37" t="s">
        <v>255</v>
      </c>
      <c r="B75" s="37" t="s">
        <v>256</v>
      </c>
      <c r="C75" s="37" t="s">
        <v>255</v>
      </c>
      <c r="D75" s="47"/>
      <c r="E75" s="37" t="s">
        <v>254</v>
      </c>
      <c r="F75" s="38">
        <v>4063061441997</v>
      </c>
      <c r="G75" s="37">
        <v>55045003462</v>
      </c>
      <c r="H75" s="37" t="s">
        <v>257</v>
      </c>
    </row>
    <row r="76" spans="1:8" x14ac:dyDescent="0.3">
      <c r="A76" s="37" t="s">
        <v>255</v>
      </c>
      <c r="B76" s="37" t="s">
        <v>256</v>
      </c>
      <c r="C76" s="37" t="s">
        <v>255</v>
      </c>
      <c r="D76" s="47"/>
      <c r="E76" s="37" t="s">
        <v>254</v>
      </c>
      <c r="F76" s="38">
        <v>4063061441997</v>
      </c>
      <c r="G76" s="37">
        <v>55045003462</v>
      </c>
      <c r="H76" s="37" t="s">
        <v>257</v>
      </c>
    </row>
    <row r="77" spans="1:8" x14ac:dyDescent="0.3">
      <c r="A77" s="37" t="s">
        <v>255</v>
      </c>
      <c r="B77" s="37" t="s">
        <v>256</v>
      </c>
      <c r="C77" s="37" t="s">
        <v>255</v>
      </c>
      <c r="D77" s="47"/>
      <c r="E77" s="37" t="s">
        <v>254</v>
      </c>
      <c r="F77" s="38">
        <v>4063061441997</v>
      </c>
      <c r="G77" s="37">
        <v>55045003462</v>
      </c>
      <c r="H77" s="37" t="s">
        <v>253</v>
      </c>
    </row>
    <row r="78" spans="1:8" x14ac:dyDescent="0.3">
      <c r="A78" s="37" t="s">
        <v>255</v>
      </c>
      <c r="B78" s="37" t="s">
        <v>256</v>
      </c>
      <c r="C78" s="37" t="s">
        <v>255</v>
      </c>
      <c r="D78" s="48"/>
      <c r="E78" s="37" t="s">
        <v>254</v>
      </c>
      <c r="F78" s="38">
        <v>4063061441997</v>
      </c>
      <c r="G78" s="37">
        <v>55045003462</v>
      </c>
      <c r="H78" s="37" t="s">
        <v>253</v>
      </c>
    </row>
    <row r="79" spans="1:8" ht="15" customHeight="1" x14ac:dyDescent="0.3">
      <c r="A79" s="37" t="s">
        <v>251</v>
      </c>
      <c r="B79" s="37" t="s">
        <v>252</v>
      </c>
      <c r="C79" s="37" t="s">
        <v>251</v>
      </c>
      <c r="D79" s="46">
        <v>14.8</v>
      </c>
      <c r="E79" s="37">
        <v>5056600157</v>
      </c>
      <c r="F79" s="38">
        <v>4063061840387</v>
      </c>
      <c r="G79" s="37">
        <v>50716147742</v>
      </c>
      <c r="H79" s="37" t="s">
        <v>250</v>
      </c>
    </row>
    <row r="80" spans="1:8" x14ac:dyDescent="0.3">
      <c r="A80" s="37" t="s">
        <v>251</v>
      </c>
      <c r="B80" s="37" t="s">
        <v>252</v>
      </c>
      <c r="C80" s="37" t="s">
        <v>251</v>
      </c>
      <c r="D80" s="48"/>
      <c r="E80" s="37">
        <v>5056600157</v>
      </c>
      <c r="F80" s="38">
        <v>4063061840387</v>
      </c>
      <c r="G80" s="37">
        <v>50716147742</v>
      </c>
      <c r="H80" s="37" t="s">
        <v>250</v>
      </c>
    </row>
    <row r="81" spans="1:8" ht="15" customHeight="1" x14ac:dyDescent="0.3">
      <c r="A81" s="37" t="s">
        <v>235</v>
      </c>
      <c r="B81" s="37" t="s">
        <v>248</v>
      </c>
      <c r="C81" s="37" t="s">
        <v>235</v>
      </c>
      <c r="D81" s="46">
        <v>29.7</v>
      </c>
      <c r="E81" s="37">
        <v>5366998816</v>
      </c>
      <c r="F81" s="38">
        <v>4063061840349</v>
      </c>
      <c r="G81" s="37">
        <v>49840171464</v>
      </c>
      <c r="H81" s="37" t="s">
        <v>249</v>
      </c>
    </row>
    <row r="82" spans="1:8" x14ac:dyDescent="0.3">
      <c r="A82" s="37" t="s">
        <v>235</v>
      </c>
      <c r="B82" s="37" t="s">
        <v>248</v>
      </c>
      <c r="C82" s="37" t="s">
        <v>235</v>
      </c>
      <c r="D82" s="47"/>
      <c r="E82" s="37">
        <v>5366998816</v>
      </c>
      <c r="F82" s="38">
        <v>4063061840349</v>
      </c>
      <c r="G82" s="37">
        <v>49840171464</v>
      </c>
      <c r="H82" s="37" t="s">
        <v>247</v>
      </c>
    </row>
    <row r="83" spans="1:8" x14ac:dyDescent="0.3">
      <c r="A83" s="37" t="s">
        <v>235</v>
      </c>
      <c r="B83" s="37" t="s">
        <v>248</v>
      </c>
      <c r="C83" s="37" t="s">
        <v>235</v>
      </c>
      <c r="D83" s="48"/>
      <c r="E83" s="37">
        <v>5366998816</v>
      </c>
      <c r="F83" s="38">
        <v>4063061840349</v>
      </c>
      <c r="G83" s="37">
        <v>49840171464</v>
      </c>
      <c r="H83" s="37" t="s">
        <v>247</v>
      </c>
    </row>
    <row r="84" spans="1:8" ht="15" customHeight="1" x14ac:dyDescent="0.3">
      <c r="A84" s="37" t="s">
        <v>243</v>
      </c>
      <c r="B84" s="37" t="s">
        <v>244</v>
      </c>
      <c r="C84" s="37" t="s">
        <v>243</v>
      </c>
      <c r="D84" s="46">
        <v>28.128</v>
      </c>
      <c r="E84" s="37">
        <v>5395694197</v>
      </c>
      <c r="F84" s="38">
        <v>4063061840370</v>
      </c>
      <c r="G84" s="37">
        <v>30274829038</v>
      </c>
      <c r="H84" s="37" t="s">
        <v>246</v>
      </c>
    </row>
    <row r="85" spans="1:8" x14ac:dyDescent="0.3">
      <c r="A85" s="37" t="s">
        <v>243</v>
      </c>
      <c r="B85" s="37" t="s">
        <v>244</v>
      </c>
      <c r="C85" s="37" t="s">
        <v>243</v>
      </c>
      <c r="D85" s="47"/>
      <c r="E85" s="37">
        <v>5395694197</v>
      </c>
      <c r="F85" s="38">
        <v>4063061840370</v>
      </c>
      <c r="G85" s="37">
        <v>30274829038</v>
      </c>
      <c r="H85" s="37" t="s">
        <v>245</v>
      </c>
    </row>
    <row r="86" spans="1:8" x14ac:dyDescent="0.3">
      <c r="A86" s="37" t="s">
        <v>243</v>
      </c>
      <c r="B86" s="37" t="s">
        <v>244</v>
      </c>
      <c r="C86" s="37" t="s">
        <v>243</v>
      </c>
      <c r="D86" s="48"/>
      <c r="E86" s="37">
        <v>5395694197</v>
      </c>
      <c r="F86" s="38">
        <v>4063061840370</v>
      </c>
      <c r="G86" s="37">
        <v>30274829038</v>
      </c>
      <c r="H86" s="37" t="s">
        <v>242</v>
      </c>
    </row>
    <row r="87" spans="1:8" ht="15" customHeight="1" x14ac:dyDescent="0.3">
      <c r="A87" s="37" t="s">
        <v>235</v>
      </c>
      <c r="B87" s="37" t="s">
        <v>236</v>
      </c>
      <c r="C87" s="37" t="s">
        <v>235</v>
      </c>
      <c r="D87" s="46">
        <v>37.875</v>
      </c>
      <c r="E87" s="37">
        <v>5386440530</v>
      </c>
      <c r="F87" s="38" t="s">
        <v>234</v>
      </c>
      <c r="G87" s="37">
        <v>50563147360</v>
      </c>
      <c r="H87" s="37" t="s">
        <v>241</v>
      </c>
    </row>
    <row r="88" spans="1:8" x14ac:dyDescent="0.3">
      <c r="A88" s="37" t="s">
        <v>235</v>
      </c>
      <c r="B88" s="37" t="s">
        <v>236</v>
      </c>
      <c r="C88" s="37" t="s">
        <v>235</v>
      </c>
      <c r="D88" s="47"/>
      <c r="E88" s="37">
        <v>5386440530</v>
      </c>
      <c r="F88" s="38" t="s">
        <v>234</v>
      </c>
      <c r="G88" s="37">
        <v>50563147360</v>
      </c>
      <c r="H88" s="37" t="s">
        <v>240</v>
      </c>
    </row>
    <row r="89" spans="1:8" x14ac:dyDescent="0.3">
      <c r="A89" s="37" t="s">
        <v>235</v>
      </c>
      <c r="B89" s="37" t="s">
        <v>236</v>
      </c>
      <c r="C89" s="37" t="s">
        <v>235</v>
      </c>
      <c r="D89" s="47"/>
      <c r="E89" s="37">
        <v>5386440530</v>
      </c>
      <c r="F89" s="38" t="s">
        <v>234</v>
      </c>
      <c r="G89" s="37">
        <v>50563147360</v>
      </c>
      <c r="H89" s="37" t="s">
        <v>239</v>
      </c>
    </row>
    <row r="90" spans="1:8" x14ac:dyDescent="0.3">
      <c r="A90" s="37" t="s">
        <v>235</v>
      </c>
      <c r="B90" s="37" t="s">
        <v>236</v>
      </c>
      <c r="C90" s="37" t="s">
        <v>235</v>
      </c>
      <c r="D90" s="47"/>
      <c r="E90" s="37">
        <v>5386440530</v>
      </c>
      <c r="F90" s="38" t="s">
        <v>234</v>
      </c>
      <c r="G90" s="37">
        <v>50563147360</v>
      </c>
      <c r="H90" s="37" t="s">
        <v>238</v>
      </c>
    </row>
    <row r="91" spans="1:8" x14ac:dyDescent="0.3">
      <c r="A91" s="37" t="s">
        <v>235</v>
      </c>
      <c r="B91" s="37" t="s">
        <v>236</v>
      </c>
      <c r="C91" s="37" t="s">
        <v>235</v>
      </c>
      <c r="D91" s="47"/>
      <c r="E91" s="37">
        <v>5386440530</v>
      </c>
      <c r="F91" s="38" t="s">
        <v>234</v>
      </c>
      <c r="G91" s="37">
        <v>50563147360</v>
      </c>
      <c r="H91" s="37" t="s">
        <v>237</v>
      </c>
    </row>
    <row r="92" spans="1:8" x14ac:dyDescent="0.3">
      <c r="A92" s="37" t="s">
        <v>235</v>
      </c>
      <c r="B92" s="37" t="s">
        <v>236</v>
      </c>
      <c r="C92" s="37" t="s">
        <v>235</v>
      </c>
      <c r="D92" s="47"/>
      <c r="E92" s="37">
        <v>5386440530</v>
      </c>
      <c r="F92" s="38" t="s">
        <v>234</v>
      </c>
      <c r="G92" s="37">
        <v>50563147360</v>
      </c>
      <c r="H92" s="37" t="s">
        <v>233</v>
      </c>
    </row>
    <row r="93" spans="1:8" x14ac:dyDescent="0.3">
      <c r="A93" s="37" t="s">
        <v>235</v>
      </c>
      <c r="B93" s="37" t="s">
        <v>236</v>
      </c>
      <c r="C93" s="37" t="s">
        <v>235</v>
      </c>
      <c r="D93" s="48"/>
      <c r="E93" s="37">
        <v>5386440530</v>
      </c>
      <c r="F93" s="38" t="s">
        <v>234</v>
      </c>
      <c r="G93" s="37">
        <v>50563147360</v>
      </c>
      <c r="H93" s="37" t="s">
        <v>233</v>
      </c>
    </row>
    <row r="94" spans="1:8" ht="15" customHeight="1" x14ac:dyDescent="0.3">
      <c r="A94" s="37" t="s">
        <v>226</v>
      </c>
      <c r="B94" s="37" t="s">
        <v>227</v>
      </c>
      <c r="C94" s="37" t="s">
        <v>226</v>
      </c>
      <c r="D94" s="46">
        <v>43.8</v>
      </c>
      <c r="E94" s="37">
        <v>5358868986</v>
      </c>
      <c r="F94" s="38">
        <v>4063061441980</v>
      </c>
      <c r="G94" s="37">
        <v>31807768336</v>
      </c>
      <c r="H94" s="37" t="s">
        <v>232</v>
      </c>
    </row>
    <row r="95" spans="1:8" x14ac:dyDescent="0.3">
      <c r="A95" s="37" t="s">
        <v>226</v>
      </c>
      <c r="B95" s="37" t="s">
        <v>227</v>
      </c>
      <c r="C95" s="37" t="s">
        <v>226</v>
      </c>
      <c r="D95" s="47"/>
      <c r="E95" s="37">
        <v>5358868986</v>
      </c>
      <c r="F95" s="38">
        <v>4063061441980</v>
      </c>
      <c r="G95" s="37">
        <v>31807768336</v>
      </c>
      <c r="H95" s="37" t="s">
        <v>231</v>
      </c>
    </row>
    <row r="96" spans="1:8" x14ac:dyDescent="0.3">
      <c r="A96" s="37" t="s">
        <v>226</v>
      </c>
      <c r="B96" s="37" t="s">
        <v>227</v>
      </c>
      <c r="C96" s="37" t="s">
        <v>226</v>
      </c>
      <c r="D96" s="47"/>
      <c r="E96" s="37">
        <v>5358868986</v>
      </c>
      <c r="F96" s="38">
        <v>4063061441980</v>
      </c>
      <c r="G96" s="37">
        <v>31807768336</v>
      </c>
      <c r="H96" s="37" t="s">
        <v>230</v>
      </c>
    </row>
    <row r="97" spans="1:10" x14ac:dyDescent="0.3">
      <c r="A97" s="37" t="s">
        <v>226</v>
      </c>
      <c r="B97" s="37" t="s">
        <v>227</v>
      </c>
      <c r="C97" s="37" t="s">
        <v>226</v>
      </c>
      <c r="D97" s="47"/>
      <c r="E97" s="37">
        <v>5358868986</v>
      </c>
      <c r="F97" s="38">
        <v>4063061441980</v>
      </c>
      <c r="G97" s="37">
        <v>31807768336</v>
      </c>
      <c r="H97" s="37" t="s">
        <v>229</v>
      </c>
    </row>
    <row r="98" spans="1:10" x14ac:dyDescent="0.3">
      <c r="A98" s="37" t="s">
        <v>226</v>
      </c>
      <c r="B98" s="37" t="s">
        <v>227</v>
      </c>
      <c r="C98" s="37" t="s">
        <v>226</v>
      </c>
      <c r="D98" s="47"/>
      <c r="E98" s="37">
        <v>5358868986</v>
      </c>
      <c r="F98" s="38">
        <v>4063061441980</v>
      </c>
      <c r="G98" s="37">
        <v>31807768336</v>
      </c>
      <c r="H98" s="37" t="s">
        <v>228</v>
      </c>
    </row>
    <row r="99" spans="1:10" x14ac:dyDescent="0.3">
      <c r="A99" s="37" t="s">
        <v>226</v>
      </c>
      <c r="B99" s="37" t="s">
        <v>227</v>
      </c>
      <c r="C99" s="37" t="s">
        <v>226</v>
      </c>
      <c r="D99" s="48"/>
      <c r="E99" s="37">
        <v>5358868986</v>
      </c>
      <c r="F99" s="38">
        <v>4063061441980</v>
      </c>
      <c r="G99" s="37">
        <v>31807768336</v>
      </c>
      <c r="H99" s="37" t="s">
        <v>225</v>
      </c>
    </row>
    <row r="100" spans="1:10" ht="30.75" customHeight="1" x14ac:dyDescent="0.3">
      <c r="A100" s="37" t="s">
        <v>223</v>
      </c>
      <c r="B100" s="37" t="s">
        <v>224</v>
      </c>
      <c r="C100" s="37" t="s">
        <v>223</v>
      </c>
      <c r="D100" s="33">
        <v>13.3</v>
      </c>
      <c r="E100" s="37">
        <v>5424226563</v>
      </c>
      <c r="F100" s="38">
        <v>4063061441966</v>
      </c>
      <c r="G100" s="37">
        <v>39997495308</v>
      </c>
      <c r="H100" s="37" t="s">
        <v>222</v>
      </c>
    </row>
    <row r="101" spans="1:10" ht="15" customHeight="1" x14ac:dyDescent="0.3">
      <c r="A101" s="37" t="s">
        <v>187</v>
      </c>
      <c r="B101" s="37" t="s">
        <v>201</v>
      </c>
      <c r="C101" s="37" t="s">
        <v>187</v>
      </c>
      <c r="D101" s="51">
        <v>62.7</v>
      </c>
      <c r="E101" s="37">
        <v>5321536309</v>
      </c>
      <c r="F101" s="38">
        <v>4063061778550</v>
      </c>
      <c r="G101" s="37">
        <v>47113566856</v>
      </c>
      <c r="H101" s="37" t="s">
        <v>221</v>
      </c>
      <c r="J101" s="39"/>
    </row>
    <row r="102" spans="1:10" x14ac:dyDescent="0.3">
      <c r="A102" s="37" t="s">
        <v>187</v>
      </c>
      <c r="B102" s="37" t="s">
        <v>201</v>
      </c>
      <c r="C102" s="37" t="s">
        <v>187</v>
      </c>
      <c r="D102" s="52"/>
      <c r="E102" s="37">
        <v>5321536309</v>
      </c>
      <c r="F102" s="38">
        <v>4063061778550</v>
      </c>
      <c r="G102" s="37">
        <v>47113566856</v>
      </c>
      <c r="H102" s="37" t="s">
        <v>220</v>
      </c>
      <c r="J102" s="39"/>
    </row>
    <row r="103" spans="1:10" x14ac:dyDescent="0.3">
      <c r="A103" s="37" t="s">
        <v>187</v>
      </c>
      <c r="B103" s="37" t="s">
        <v>201</v>
      </c>
      <c r="C103" s="37" t="s">
        <v>187</v>
      </c>
      <c r="D103" s="52"/>
      <c r="E103" s="37">
        <v>5321536309</v>
      </c>
      <c r="F103" s="38">
        <v>4063061778550</v>
      </c>
      <c r="G103" s="37">
        <v>47113566856</v>
      </c>
      <c r="H103" s="37" t="s">
        <v>219</v>
      </c>
      <c r="J103" s="39"/>
    </row>
    <row r="104" spans="1:10" x14ac:dyDescent="0.3">
      <c r="A104" s="37" t="s">
        <v>187</v>
      </c>
      <c r="B104" s="37" t="s">
        <v>201</v>
      </c>
      <c r="C104" s="37" t="s">
        <v>187</v>
      </c>
      <c r="D104" s="52"/>
      <c r="E104" s="37">
        <v>5321536309</v>
      </c>
      <c r="F104" s="38">
        <v>4063061778550</v>
      </c>
      <c r="G104" s="37">
        <v>47113566856</v>
      </c>
      <c r="H104" s="37" t="s">
        <v>218</v>
      </c>
      <c r="J104" s="39"/>
    </row>
    <row r="105" spans="1:10" x14ac:dyDescent="0.3">
      <c r="A105" s="37" t="s">
        <v>187</v>
      </c>
      <c r="B105" s="37" t="s">
        <v>201</v>
      </c>
      <c r="C105" s="37" t="s">
        <v>187</v>
      </c>
      <c r="D105" s="52"/>
      <c r="E105" s="37">
        <v>5321536309</v>
      </c>
      <c r="F105" s="38">
        <v>4063061778550</v>
      </c>
      <c r="G105" s="37">
        <v>47113566856</v>
      </c>
      <c r="H105" s="37" t="s">
        <v>217</v>
      </c>
      <c r="J105" s="39"/>
    </row>
    <row r="106" spans="1:10" x14ac:dyDescent="0.3">
      <c r="A106" s="37" t="s">
        <v>187</v>
      </c>
      <c r="B106" s="37" t="s">
        <v>201</v>
      </c>
      <c r="C106" s="37" t="s">
        <v>187</v>
      </c>
      <c r="D106" s="52"/>
      <c r="E106" s="37">
        <v>5321536309</v>
      </c>
      <c r="F106" s="38">
        <v>4063061778550</v>
      </c>
      <c r="G106" s="37">
        <v>47113566856</v>
      </c>
      <c r="H106" s="37" t="s">
        <v>217</v>
      </c>
      <c r="J106" s="39"/>
    </row>
    <row r="107" spans="1:10" x14ac:dyDescent="0.3">
      <c r="A107" s="37" t="s">
        <v>187</v>
      </c>
      <c r="B107" s="37" t="s">
        <v>201</v>
      </c>
      <c r="C107" s="37" t="s">
        <v>187</v>
      </c>
      <c r="D107" s="52"/>
      <c r="E107" s="37">
        <v>5321536309</v>
      </c>
      <c r="F107" s="38">
        <v>4063061778550</v>
      </c>
      <c r="G107" s="37">
        <v>47113566856</v>
      </c>
      <c r="H107" s="37" t="s">
        <v>216</v>
      </c>
      <c r="J107" s="39"/>
    </row>
    <row r="108" spans="1:10" x14ac:dyDescent="0.3">
      <c r="A108" s="37" t="s">
        <v>187</v>
      </c>
      <c r="B108" s="37" t="s">
        <v>201</v>
      </c>
      <c r="C108" s="37" t="s">
        <v>187</v>
      </c>
      <c r="D108" s="52"/>
      <c r="E108" s="37">
        <v>5321536309</v>
      </c>
      <c r="F108" s="38">
        <v>4063061778550</v>
      </c>
      <c r="G108" s="37">
        <v>47113566856</v>
      </c>
      <c r="H108" s="37" t="s">
        <v>215</v>
      </c>
      <c r="J108" s="39"/>
    </row>
    <row r="109" spans="1:10" x14ac:dyDescent="0.3">
      <c r="A109" s="37" t="s">
        <v>187</v>
      </c>
      <c r="B109" s="37" t="s">
        <v>201</v>
      </c>
      <c r="C109" s="37" t="s">
        <v>187</v>
      </c>
      <c r="D109" s="52"/>
      <c r="E109" s="37">
        <v>5321536309</v>
      </c>
      <c r="F109" s="38">
        <v>4063061778550</v>
      </c>
      <c r="G109" s="37">
        <v>47113566856</v>
      </c>
      <c r="H109" s="37" t="s">
        <v>214</v>
      </c>
      <c r="J109" s="39"/>
    </row>
    <row r="110" spans="1:10" x14ac:dyDescent="0.3">
      <c r="A110" s="37" t="s">
        <v>187</v>
      </c>
      <c r="B110" s="37" t="s">
        <v>201</v>
      </c>
      <c r="C110" s="37" t="s">
        <v>187</v>
      </c>
      <c r="D110" s="52"/>
      <c r="E110" s="37">
        <v>5321536309</v>
      </c>
      <c r="F110" s="38">
        <v>4063061778550</v>
      </c>
      <c r="G110" s="37">
        <v>47113566856</v>
      </c>
      <c r="H110" s="37" t="s">
        <v>213</v>
      </c>
      <c r="J110" s="39"/>
    </row>
    <row r="111" spans="1:10" x14ac:dyDescent="0.3">
      <c r="A111" s="37" t="s">
        <v>187</v>
      </c>
      <c r="B111" s="37" t="s">
        <v>201</v>
      </c>
      <c r="C111" s="37" t="s">
        <v>187</v>
      </c>
      <c r="D111" s="52"/>
      <c r="E111" s="37">
        <v>5321536309</v>
      </c>
      <c r="F111" s="38">
        <v>4063061778550</v>
      </c>
      <c r="G111" s="37">
        <v>47113566856</v>
      </c>
      <c r="H111" s="37" t="s">
        <v>212</v>
      </c>
      <c r="J111" s="39"/>
    </row>
    <row r="112" spans="1:10" x14ac:dyDescent="0.3">
      <c r="A112" s="37" t="s">
        <v>187</v>
      </c>
      <c r="B112" s="37" t="s">
        <v>201</v>
      </c>
      <c r="C112" s="37" t="s">
        <v>187</v>
      </c>
      <c r="D112" s="52"/>
      <c r="E112" s="37">
        <v>5321536309</v>
      </c>
      <c r="F112" s="38">
        <v>4063061778550</v>
      </c>
      <c r="G112" s="37">
        <v>47113566856</v>
      </c>
      <c r="H112" s="37" t="s">
        <v>211</v>
      </c>
      <c r="J112" s="39"/>
    </row>
    <row r="113" spans="1:10" x14ac:dyDescent="0.3">
      <c r="A113" s="37" t="s">
        <v>187</v>
      </c>
      <c r="B113" s="37" t="s">
        <v>201</v>
      </c>
      <c r="C113" s="37" t="s">
        <v>187</v>
      </c>
      <c r="D113" s="52"/>
      <c r="E113" s="37">
        <v>5321536309</v>
      </c>
      <c r="F113" s="38">
        <v>4063061778550</v>
      </c>
      <c r="G113" s="37">
        <v>47113566856</v>
      </c>
      <c r="H113" s="37" t="s">
        <v>210</v>
      </c>
      <c r="J113" s="39"/>
    </row>
    <row r="114" spans="1:10" x14ac:dyDescent="0.3">
      <c r="A114" s="37" t="s">
        <v>187</v>
      </c>
      <c r="B114" s="37" t="s">
        <v>201</v>
      </c>
      <c r="C114" s="37" t="s">
        <v>187</v>
      </c>
      <c r="D114" s="52"/>
      <c r="E114" s="37">
        <v>5321536309</v>
      </c>
      <c r="F114" s="38">
        <v>4063061778550</v>
      </c>
      <c r="G114" s="37">
        <v>47113566856</v>
      </c>
      <c r="H114" s="37" t="s">
        <v>209</v>
      </c>
      <c r="J114" s="39"/>
    </row>
    <row r="115" spans="1:10" x14ac:dyDescent="0.3">
      <c r="A115" s="37" t="s">
        <v>187</v>
      </c>
      <c r="B115" s="37" t="s">
        <v>201</v>
      </c>
      <c r="C115" s="37" t="s">
        <v>187</v>
      </c>
      <c r="D115" s="52"/>
      <c r="E115" s="37">
        <v>5321536309</v>
      </c>
      <c r="F115" s="38">
        <v>4063061778550</v>
      </c>
      <c r="G115" s="37">
        <v>47113566856</v>
      </c>
      <c r="H115" s="37" t="s">
        <v>208</v>
      </c>
      <c r="J115" s="39"/>
    </row>
    <row r="116" spans="1:10" x14ac:dyDescent="0.3">
      <c r="A116" s="37" t="s">
        <v>187</v>
      </c>
      <c r="B116" s="37" t="s">
        <v>201</v>
      </c>
      <c r="C116" s="37" t="s">
        <v>187</v>
      </c>
      <c r="D116" s="52"/>
      <c r="E116" s="37">
        <v>5321536309</v>
      </c>
      <c r="F116" s="38">
        <v>4063061778550</v>
      </c>
      <c r="G116" s="37">
        <v>47113566856</v>
      </c>
      <c r="H116" s="37" t="s">
        <v>207</v>
      </c>
      <c r="J116" s="39"/>
    </row>
    <row r="117" spans="1:10" x14ac:dyDescent="0.3">
      <c r="A117" s="37" t="s">
        <v>187</v>
      </c>
      <c r="B117" s="37" t="s">
        <v>201</v>
      </c>
      <c r="C117" s="37" t="s">
        <v>187</v>
      </c>
      <c r="D117" s="52"/>
      <c r="E117" s="37">
        <v>5321536309</v>
      </c>
      <c r="F117" s="38">
        <v>4063061778550</v>
      </c>
      <c r="G117" s="37">
        <v>47113566856</v>
      </c>
      <c r="H117" s="37" t="s">
        <v>206</v>
      </c>
      <c r="J117" s="39"/>
    </row>
    <row r="118" spans="1:10" x14ac:dyDescent="0.3">
      <c r="A118" s="37" t="s">
        <v>187</v>
      </c>
      <c r="B118" s="37" t="s">
        <v>201</v>
      </c>
      <c r="C118" s="37" t="s">
        <v>187</v>
      </c>
      <c r="D118" s="52"/>
      <c r="E118" s="37">
        <v>5321536309</v>
      </c>
      <c r="F118" s="38">
        <v>4063061778550</v>
      </c>
      <c r="G118" s="37">
        <v>47113566856</v>
      </c>
      <c r="H118" s="37" t="s">
        <v>205</v>
      </c>
      <c r="J118" s="39"/>
    </row>
    <row r="119" spans="1:10" x14ac:dyDescent="0.3">
      <c r="A119" s="37" t="s">
        <v>187</v>
      </c>
      <c r="B119" s="37" t="s">
        <v>201</v>
      </c>
      <c r="C119" s="37" t="s">
        <v>187</v>
      </c>
      <c r="D119" s="52"/>
      <c r="E119" s="37">
        <v>5321536309</v>
      </c>
      <c r="F119" s="38">
        <v>4063061778550</v>
      </c>
      <c r="G119" s="37">
        <v>47113566856</v>
      </c>
      <c r="H119" s="37" t="s">
        <v>204</v>
      </c>
      <c r="J119" s="39"/>
    </row>
    <row r="120" spans="1:10" x14ac:dyDescent="0.3">
      <c r="A120" s="37" t="s">
        <v>187</v>
      </c>
      <c r="B120" s="37" t="s">
        <v>201</v>
      </c>
      <c r="C120" s="37" t="s">
        <v>187</v>
      </c>
      <c r="D120" s="52"/>
      <c r="E120" s="37">
        <v>5321536309</v>
      </c>
      <c r="F120" s="38">
        <v>4063061778550</v>
      </c>
      <c r="G120" s="37">
        <v>47113566856</v>
      </c>
      <c r="H120" s="37" t="s">
        <v>203</v>
      </c>
      <c r="J120" s="39"/>
    </row>
    <row r="121" spans="1:10" x14ac:dyDescent="0.3">
      <c r="A121" s="37" t="s">
        <v>187</v>
      </c>
      <c r="B121" s="37" t="s">
        <v>201</v>
      </c>
      <c r="C121" s="37" t="s">
        <v>187</v>
      </c>
      <c r="D121" s="52"/>
      <c r="E121" s="37">
        <v>5321536309</v>
      </c>
      <c r="F121" s="38">
        <v>4063061778550</v>
      </c>
      <c r="G121" s="37">
        <v>47113566856</v>
      </c>
      <c r="H121" s="37" t="s">
        <v>202</v>
      </c>
      <c r="J121" s="39"/>
    </row>
    <row r="122" spans="1:10" x14ac:dyDescent="0.3">
      <c r="A122" s="37" t="s">
        <v>187</v>
      </c>
      <c r="B122" s="37" t="s">
        <v>201</v>
      </c>
      <c r="C122" s="37" t="s">
        <v>187</v>
      </c>
      <c r="D122" s="53"/>
      <c r="E122" s="37">
        <v>5321536309</v>
      </c>
      <c r="F122" s="38">
        <v>4063061778550</v>
      </c>
      <c r="G122" s="37">
        <v>47113566856</v>
      </c>
      <c r="H122" s="37" t="s">
        <v>200</v>
      </c>
      <c r="J122" s="39"/>
    </row>
    <row r="123" spans="1:10" ht="15" customHeight="1" x14ac:dyDescent="0.3">
      <c r="A123" s="37" t="s">
        <v>187</v>
      </c>
      <c r="B123" s="37" t="s">
        <v>188</v>
      </c>
      <c r="C123" s="37" t="s">
        <v>187</v>
      </c>
      <c r="D123" s="46">
        <v>41</v>
      </c>
      <c r="E123" s="37">
        <v>5324279537</v>
      </c>
      <c r="F123" s="38">
        <v>4063061778543</v>
      </c>
      <c r="G123" s="37">
        <v>50161160730</v>
      </c>
      <c r="H123" s="37" t="s">
        <v>199</v>
      </c>
    </row>
    <row r="124" spans="1:10" x14ac:dyDescent="0.3">
      <c r="A124" s="37" t="s">
        <v>187</v>
      </c>
      <c r="B124" s="37" t="s">
        <v>188</v>
      </c>
      <c r="C124" s="37" t="s">
        <v>187</v>
      </c>
      <c r="D124" s="47"/>
      <c r="E124" s="37">
        <v>5324279537</v>
      </c>
      <c r="F124" s="38">
        <v>4063061778543</v>
      </c>
      <c r="G124" s="37">
        <v>50161160730</v>
      </c>
      <c r="H124" s="37" t="s">
        <v>198</v>
      </c>
    </row>
    <row r="125" spans="1:10" x14ac:dyDescent="0.3">
      <c r="A125" s="37" t="s">
        <v>187</v>
      </c>
      <c r="B125" s="37" t="s">
        <v>188</v>
      </c>
      <c r="C125" s="37" t="s">
        <v>187</v>
      </c>
      <c r="D125" s="47"/>
      <c r="E125" s="37">
        <v>5324279537</v>
      </c>
      <c r="F125" s="38">
        <v>4063061778543</v>
      </c>
      <c r="G125" s="37">
        <v>50161160730</v>
      </c>
      <c r="H125" s="37" t="s">
        <v>197</v>
      </c>
    </row>
    <row r="126" spans="1:10" x14ac:dyDescent="0.3">
      <c r="A126" s="37" t="s">
        <v>187</v>
      </c>
      <c r="B126" s="37" t="s">
        <v>188</v>
      </c>
      <c r="C126" s="37" t="s">
        <v>187</v>
      </c>
      <c r="D126" s="47"/>
      <c r="E126" s="37">
        <v>5324279537</v>
      </c>
      <c r="F126" s="38">
        <v>4063061778543</v>
      </c>
      <c r="G126" s="37">
        <v>50161160730</v>
      </c>
      <c r="H126" s="37" t="s">
        <v>196</v>
      </c>
    </row>
    <row r="127" spans="1:10" x14ac:dyDescent="0.3">
      <c r="A127" s="37" t="s">
        <v>187</v>
      </c>
      <c r="B127" s="37" t="s">
        <v>188</v>
      </c>
      <c r="C127" s="37" t="s">
        <v>187</v>
      </c>
      <c r="D127" s="47"/>
      <c r="E127" s="37">
        <v>5324279537</v>
      </c>
      <c r="F127" s="38">
        <v>4063061778543</v>
      </c>
      <c r="G127" s="37">
        <v>50161160730</v>
      </c>
      <c r="H127" s="37" t="s">
        <v>195</v>
      </c>
    </row>
    <row r="128" spans="1:10" x14ac:dyDescent="0.3">
      <c r="A128" s="37" t="s">
        <v>187</v>
      </c>
      <c r="B128" s="37" t="s">
        <v>188</v>
      </c>
      <c r="C128" s="37" t="s">
        <v>187</v>
      </c>
      <c r="D128" s="47"/>
      <c r="E128" s="37">
        <v>5324279537</v>
      </c>
      <c r="F128" s="38">
        <v>4063061778543</v>
      </c>
      <c r="G128" s="37">
        <v>50161160730</v>
      </c>
      <c r="H128" s="37" t="s">
        <v>194</v>
      </c>
    </row>
    <row r="129" spans="1:8" x14ac:dyDescent="0.3">
      <c r="A129" s="37" t="s">
        <v>187</v>
      </c>
      <c r="B129" s="37" t="s">
        <v>188</v>
      </c>
      <c r="C129" s="37" t="s">
        <v>187</v>
      </c>
      <c r="D129" s="47"/>
      <c r="E129" s="37">
        <v>5324279537</v>
      </c>
      <c r="F129" s="38">
        <v>4063061778543</v>
      </c>
      <c r="G129" s="37">
        <v>50161160730</v>
      </c>
      <c r="H129" s="37" t="s">
        <v>193</v>
      </c>
    </row>
    <row r="130" spans="1:8" x14ac:dyDescent="0.3">
      <c r="A130" s="37" t="s">
        <v>187</v>
      </c>
      <c r="B130" s="37" t="s">
        <v>188</v>
      </c>
      <c r="C130" s="37" t="s">
        <v>187</v>
      </c>
      <c r="D130" s="47"/>
      <c r="E130" s="37">
        <v>5324279537</v>
      </c>
      <c r="F130" s="38">
        <v>4063061778543</v>
      </c>
      <c r="G130" s="37">
        <v>50161160730</v>
      </c>
      <c r="H130" s="37" t="s">
        <v>192</v>
      </c>
    </row>
    <row r="131" spans="1:8" x14ac:dyDescent="0.3">
      <c r="A131" s="37" t="s">
        <v>187</v>
      </c>
      <c r="B131" s="37" t="s">
        <v>188</v>
      </c>
      <c r="C131" s="37" t="s">
        <v>187</v>
      </c>
      <c r="D131" s="47"/>
      <c r="E131" s="37">
        <v>5324279537</v>
      </c>
      <c r="F131" s="38">
        <v>4063061778543</v>
      </c>
      <c r="G131" s="37">
        <v>50161160730</v>
      </c>
      <c r="H131" s="37" t="s">
        <v>191</v>
      </c>
    </row>
    <row r="132" spans="1:8" x14ac:dyDescent="0.3">
      <c r="A132" s="37" t="s">
        <v>187</v>
      </c>
      <c r="B132" s="37" t="s">
        <v>188</v>
      </c>
      <c r="C132" s="37" t="s">
        <v>187</v>
      </c>
      <c r="D132" s="47"/>
      <c r="E132" s="37">
        <v>5324279537</v>
      </c>
      <c r="F132" s="38">
        <v>4063061778543</v>
      </c>
      <c r="G132" s="37">
        <v>50161160730</v>
      </c>
      <c r="H132" s="37" t="s">
        <v>190</v>
      </c>
    </row>
    <row r="133" spans="1:8" x14ac:dyDescent="0.3">
      <c r="A133" s="37" t="s">
        <v>187</v>
      </c>
      <c r="B133" s="37" t="s">
        <v>188</v>
      </c>
      <c r="C133" s="37" t="s">
        <v>187</v>
      </c>
      <c r="D133" s="47"/>
      <c r="E133" s="37">
        <v>5324279537</v>
      </c>
      <c r="F133" s="38">
        <v>4063061778543</v>
      </c>
      <c r="G133" s="37">
        <v>50161160730</v>
      </c>
      <c r="H133" s="37" t="s">
        <v>189</v>
      </c>
    </row>
    <row r="134" spans="1:8" x14ac:dyDescent="0.3">
      <c r="A134" s="37" t="s">
        <v>187</v>
      </c>
      <c r="B134" s="37" t="s">
        <v>188</v>
      </c>
      <c r="C134" s="37" t="s">
        <v>187</v>
      </c>
      <c r="D134" s="48"/>
      <c r="E134" s="37">
        <v>5324279537</v>
      </c>
      <c r="F134" s="38">
        <v>4063061778544</v>
      </c>
      <c r="G134" s="37">
        <v>50161160730</v>
      </c>
      <c r="H134" s="37" t="s">
        <v>186</v>
      </c>
    </row>
    <row r="135" spans="1:8" ht="15" customHeight="1" x14ac:dyDescent="0.3">
      <c r="A135" s="37" t="s">
        <v>175</v>
      </c>
      <c r="B135" s="37" t="s">
        <v>176</v>
      </c>
      <c r="C135" s="37" t="s">
        <v>175</v>
      </c>
      <c r="D135" s="46">
        <v>16.399999999999999</v>
      </c>
      <c r="E135" s="37">
        <v>5387090308</v>
      </c>
      <c r="F135" s="38">
        <v>4063651637083</v>
      </c>
      <c r="G135" s="37">
        <v>14717342100</v>
      </c>
      <c r="H135" s="37" t="s">
        <v>185</v>
      </c>
    </row>
    <row r="136" spans="1:8" x14ac:dyDescent="0.3">
      <c r="A136" s="37" t="s">
        <v>175</v>
      </c>
      <c r="B136" s="37" t="s">
        <v>176</v>
      </c>
      <c r="C136" s="37" t="s">
        <v>175</v>
      </c>
      <c r="D136" s="47"/>
      <c r="E136" s="37">
        <v>5387090308</v>
      </c>
      <c r="F136" s="38">
        <v>4063651637083</v>
      </c>
      <c r="G136" s="37">
        <v>14717342100</v>
      </c>
      <c r="H136" s="37" t="s">
        <v>184</v>
      </c>
    </row>
    <row r="137" spans="1:8" x14ac:dyDescent="0.3">
      <c r="A137" s="37" t="s">
        <v>175</v>
      </c>
      <c r="B137" s="37" t="s">
        <v>176</v>
      </c>
      <c r="C137" s="37" t="s">
        <v>175</v>
      </c>
      <c r="D137" s="47"/>
      <c r="E137" s="37">
        <v>5387090308</v>
      </c>
      <c r="F137" s="38">
        <v>4063651637083</v>
      </c>
      <c r="G137" s="37">
        <v>14717342100</v>
      </c>
      <c r="H137" s="37" t="s">
        <v>183</v>
      </c>
    </row>
    <row r="138" spans="1:8" x14ac:dyDescent="0.3">
      <c r="A138" s="37" t="s">
        <v>175</v>
      </c>
      <c r="B138" s="37" t="s">
        <v>176</v>
      </c>
      <c r="C138" s="37" t="s">
        <v>175</v>
      </c>
      <c r="D138" s="47"/>
      <c r="E138" s="37">
        <v>5387090308</v>
      </c>
      <c r="F138" s="38">
        <v>4063651637083</v>
      </c>
      <c r="G138" s="37">
        <v>14717342100</v>
      </c>
      <c r="H138" s="37" t="s">
        <v>182</v>
      </c>
    </row>
    <row r="139" spans="1:8" x14ac:dyDescent="0.3">
      <c r="A139" s="37" t="s">
        <v>175</v>
      </c>
      <c r="B139" s="37" t="s">
        <v>176</v>
      </c>
      <c r="C139" s="37" t="s">
        <v>175</v>
      </c>
      <c r="D139" s="47"/>
      <c r="E139" s="37">
        <v>5387090308</v>
      </c>
      <c r="F139" s="38">
        <v>4063651637083</v>
      </c>
      <c r="G139" s="37">
        <v>14717342100</v>
      </c>
      <c r="H139" s="37" t="s">
        <v>181</v>
      </c>
    </row>
    <row r="140" spans="1:8" x14ac:dyDescent="0.3">
      <c r="A140" s="37" t="s">
        <v>175</v>
      </c>
      <c r="B140" s="37" t="s">
        <v>176</v>
      </c>
      <c r="C140" s="37" t="s">
        <v>175</v>
      </c>
      <c r="D140" s="47"/>
      <c r="E140" s="37">
        <v>5387090308</v>
      </c>
      <c r="F140" s="38">
        <v>4063651637083</v>
      </c>
      <c r="G140" s="37">
        <v>14717342100</v>
      </c>
      <c r="H140" s="37" t="s">
        <v>180</v>
      </c>
    </row>
    <row r="141" spans="1:8" x14ac:dyDescent="0.3">
      <c r="A141" s="37" t="s">
        <v>175</v>
      </c>
      <c r="B141" s="37" t="s">
        <v>176</v>
      </c>
      <c r="C141" s="37" t="s">
        <v>175</v>
      </c>
      <c r="D141" s="47"/>
      <c r="E141" s="37">
        <v>5387090308</v>
      </c>
      <c r="F141" s="38">
        <v>4063651637083</v>
      </c>
      <c r="G141" s="37">
        <v>14717342100</v>
      </c>
      <c r="H141" s="37" t="s">
        <v>180</v>
      </c>
    </row>
    <row r="142" spans="1:8" x14ac:dyDescent="0.3">
      <c r="A142" s="37" t="s">
        <v>175</v>
      </c>
      <c r="B142" s="37" t="s">
        <v>176</v>
      </c>
      <c r="C142" s="37" t="s">
        <v>175</v>
      </c>
      <c r="D142" s="47"/>
      <c r="E142" s="37">
        <v>5387090308</v>
      </c>
      <c r="F142" s="38">
        <v>4063651637083</v>
      </c>
      <c r="G142" s="37">
        <v>14717342100</v>
      </c>
      <c r="H142" s="37" t="s">
        <v>179</v>
      </c>
    </row>
    <row r="143" spans="1:8" x14ac:dyDescent="0.3">
      <c r="A143" s="37" t="s">
        <v>175</v>
      </c>
      <c r="B143" s="37" t="s">
        <v>176</v>
      </c>
      <c r="C143" s="37" t="s">
        <v>175</v>
      </c>
      <c r="D143" s="47"/>
      <c r="E143" s="37">
        <v>5387090308</v>
      </c>
      <c r="F143" s="38">
        <v>4063651637083</v>
      </c>
      <c r="G143" s="37">
        <v>14717342100</v>
      </c>
      <c r="H143" s="37" t="s">
        <v>178</v>
      </c>
    </row>
    <row r="144" spans="1:8" x14ac:dyDescent="0.3">
      <c r="A144" s="37" t="s">
        <v>175</v>
      </c>
      <c r="B144" s="37" t="s">
        <v>176</v>
      </c>
      <c r="C144" s="37" t="s">
        <v>175</v>
      </c>
      <c r="D144" s="47"/>
      <c r="E144" s="37">
        <v>5387090308</v>
      </c>
      <c r="F144" s="38">
        <v>4063651637083</v>
      </c>
      <c r="G144" s="37">
        <v>14717342100</v>
      </c>
      <c r="H144" s="37" t="s">
        <v>177</v>
      </c>
    </row>
    <row r="145" spans="1:8" x14ac:dyDescent="0.3">
      <c r="A145" s="37" t="s">
        <v>175</v>
      </c>
      <c r="B145" s="37" t="s">
        <v>176</v>
      </c>
      <c r="C145" s="37" t="s">
        <v>175</v>
      </c>
      <c r="D145" s="48"/>
      <c r="E145" s="37">
        <v>5387090308</v>
      </c>
      <c r="F145" s="38">
        <v>4063651637083</v>
      </c>
      <c r="G145" s="37">
        <v>14717342100</v>
      </c>
      <c r="H145" s="37" t="s">
        <v>174</v>
      </c>
    </row>
    <row r="146" spans="1:8" ht="59.25" customHeight="1" x14ac:dyDescent="0.3">
      <c r="A146" s="35" t="s">
        <v>172</v>
      </c>
      <c r="B146" s="36" t="s">
        <v>173</v>
      </c>
      <c r="C146" s="35" t="s">
        <v>172</v>
      </c>
      <c r="D146" s="33">
        <v>10.975</v>
      </c>
      <c r="E146" s="33">
        <v>5558140771</v>
      </c>
      <c r="F146" s="34">
        <v>4050373167820</v>
      </c>
      <c r="G146" s="33">
        <v>5830269338</v>
      </c>
      <c r="H146" s="33" t="s">
        <v>171</v>
      </c>
    </row>
  </sheetData>
  <mergeCells count="20">
    <mergeCell ref="D33:D40"/>
    <mergeCell ref="D2:D4"/>
    <mergeCell ref="D5:D9"/>
    <mergeCell ref="D10:D14"/>
    <mergeCell ref="D15:D27"/>
    <mergeCell ref="D29:D32"/>
    <mergeCell ref="D123:D134"/>
    <mergeCell ref="D135:D145"/>
    <mergeCell ref="D84:D86"/>
    <mergeCell ref="D87:D93"/>
    <mergeCell ref="D41:D44"/>
    <mergeCell ref="D45:D50"/>
    <mergeCell ref="D52:D63"/>
    <mergeCell ref="D64:D67"/>
    <mergeCell ref="D94:D99"/>
    <mergeCell ref="D101:D122"/>
    <mergeCell ref="D68:D70"/>
    <mergeCell ref="D71:D78"/>
    <mergeCell ref="D79:D80"/>
    <mergeCell ref="D81:D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NİĞDE</vt:lpstr>
      <vt:lpstr>ESKİŞEHİR</vt:lpstr>
      <vt:lpstr>ADANA</vt:lpstr>
      <vt:lpstr>ISPARTA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ÖLMEZ</dc:creator>
  <cp:lastModifiedBy>hp</cp:lastModifiedBy>
  <cp:lastPrinted>2024-06-06T06:14:14Z</cp:lastPrinted>
  <dcterms:created xsi:type="dcterms:W3CDTF">2024-05-23T14:15:15Z</dcterms:created>
  <dcterms:modified xsi:type="dcterms:W3CDTF">2024-06-28T07:09:02Z</dcterms:modified>
</cp:coreProperties>
</file>